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6" yWindow="132" windowWidth="15168" windowHeight="12384"/>
  </bookViews>
  <sheets>
    <sheet name="Cover" sheetId="8" r:id="rId1"/>
    <sheet name="Elementary" sheetId="1" r:id="rId2"/>
    <sheet name="Middle School" sheetId="6" r:id="rId3"/>
    <sheet name="K-8 and Other Combo" sheetId="11" r:id="rId4"/>
    <sheet name="HighSchool" sheetId="10" r:id="rId5"/>
    <sheet name="SG Scale" sheetId="2" r:id="rId6"/>
  </sheets>
  <definedNames>
    <definedName name="_xlnm.Print_Area" localSheetId="0">Cover!$B$2:$G$38</definedName>
    <definedName name="_xlnm.Print_Area" localSheetId="1">Elementary!$A$2:$H$43</definedName>
    <definedName name="_xlnm.Print_Area" localSheetId="4">HighSchool!$A$3:$H$33</definedName>
    <definedName name="_xlnm.Print_Area" localSheetId="3">'K-8 and Other Combo'!$A$2:$H$67</definedName>
    <definedName name="_xlnm.Print_Area" localSheetId="2">'Middle School'!$A$2:$H$52</definedName>
  </definedNames>
  <calcPr calcId="145621"/>
</workbook>
</file>

<file path=xl/calcChain.xml><?xml version="1.0" encoding="utf-8"?>
<calcChain xmlns="http://schemas.openxmlformats.org/spreadsheetml/2006/main">
  <c r="D37" i="1" l="1"/>
  <c r="D61" i="11"/>
  <c r="H10" i="6" l="1"/>
  <c r="G22" i="6"/>
  <c r="G34" i="11" l="1"/>
  <c r="H22" i="6"/>
  <c r="E56" i="11" l="1"/>
  <c r="E57" i="11" s="1"/>
  <c r="E55" i="11"/>
  <c r="E41" i="6"/>
  <c r="E40" i="6"/>
  <c r="D50" i="11"/>
  <c r="D51" i="11" s="1"/>
  <c r="C50" i="11"/>
  <c r="D42" i="11"/>
  <c r="D43" i="11" s="1"/>
  <c r="C42" i="11"/>
  <c r="H35" i="11"/>
  <c r="F35" i="11"/>
  <c r="H34" i="11"/>
  <c r="F34" i="11"/>
  <c r="E34" i="11"/>
  <c r="D34" i="11"/>
  <c r="D35" i="11" s="1"/>
  <c r="C34" i="11"/>
  <c r="H17" i="11"/>
  <c r="H16" i="11"/>
  <c r="G16" i="11"/>
  <c r="F16" i="11"/>
  <c r="F17" i="11" s="1"/>
  <c r="E16" i="11"/>
  <c r="D16" i="11"/>
  <c r="D17" i="11" s="1"/>
  <c r="C16" i="11"/>
  <c r="D28" i="10"/>
  <c r="C28" i="10"/>
  <c r="D22" i="10"/>
  <c r="C22" i="10"/>
  <c r="H17" i="10"/>
  <c r="F17" i="10"/>
  <c r="H16" i="10"/>
  <c r="G16" i="10"/>
  <c r="F16" i="10"/>
  <c r="E16" i="10"/>
  <c r="D16" i="10"/>
  <c r="C16" i="10"/>
  <c r="H8" i="10"/>
  <c r="G8" i="10"/>
  <c r="F8" i="10"/>
  <c r="E8" i="10"/>
  <c r="D8" i="10"/>
  <c r="C8" i="10"/>
  <c r="D59" i="11" l="1"/>
  <c r="D17" i="10"/>
  <c r="H9" i="10"/>
  <c r="D23" i="10"/>
  <c r="D9" i="10"/>
  <c r="D33" i="10" s="1"/>
  <c r="D29" i="10"/>
  <c r="F9" i="10"/>
  <c r="G10" i="1" l="1"/>
  <c r="H20" i="1" l="1"/>
  <c r="G20" i="1"/>
  <c r="F20" i="1"/>
  <c r="E20" i="1"/>
  <c r="D20" i="1"/>
  <c r="C20" i="1"/>
  <c r="D35" i="6" l="1"/>
  <c r="C35" i="6"/>
  <c r="D28" i="6"/>
  <c r="C28" i="6"/>
  <c r="D29" i="6" s="1"/>
  <c r="F22" i="6"/>
  <c r="E22" i="6"/>
  <c r="D22" i="6"/>
  <c r="C22" i="6"/>
  <c r="G10" i="6"/>
  <c r="F10" i="6"/>
  <c r="E10" i="6"/>
  <c r="D10" i="6"/>
  <c r="C10" i="6"/>
  <c r="H10" i="1"/>
  <c r="D32" i="1"/>
  <c r="C32" i="1"/>
  <c r="D26" i="1"/>
  <c r="C26" i="1"/>
  <c r="F10" i="1"/>
  <c r="E10" i="1"/>
  <c r="D10" i="1"/>
  <c r="C10" i="1"/>
  <c r="D33" i="1" l="1"/>
  <c r="D36" i="6"/>
  <c r="H11" i="6"/>
  <c r="D27" i="1"/>
  <c r="D11" i="6"/>
  <c r="F11" i="6"/>
  <c r="E42" i="6"/>
  <c r="H23" i="6"/>
  <c r="D23" i="6"/>
  <c r="F23" i="6"/>
  <c r="D44" i="6" l="1"/>
  <c r="D46" i="6" s="1"/>
  <c r="D11" i="1" l="1"/>
  <c r="D21" i="1"/>
  <c r="F21" i="1" l="1"/>
  <c r="F11" i="1"/>
  <c r="H11" i="1"/>
  <c r="H21" i="1"/>
  <c r="D35" i="1" l="1"/>
</calcChain>
</file>

<file path=xl/sharedStrings.xml><?xml version="1.0" encoding="utf-8"?>
<sst xmlns="http://schemas.openxmlformats.org/spreadsheetml/2006/main" count="358" uniqueCount="74">
  <si>
    <t>Grade</t>
  </si>
  <si>
    <t>Proficient Point</t>
  </si>
  <si>
    <t>Student Tested</t>
  </si>
  <si>
    <t>Total</t>
  </si>
  <si>
    <t>Reading</t>
  </si>
  <si>
    <t>Student Tested with 2 Year Data Low 25%</t>
  </si>
  <si>
    <t>Learning Gain Point Low 25%</t>
  </si>
  <si>
    <t>Learning Gain Point Overall</t>
  </si>
  <si>
    <t>Student Tested with 2 Year Data for All</t>
  </si>
  <si>
    <t>School Grade Point</t>
  </si>
  <si>
    <t>Math</t>
  </si>
  <si>
    <t>Science</t>
  </si>
  <si>
    <t>Total School Grade Point</t>
  </si>
  <si>
    <t>A</t>
  </si>
  <si>
    <t>B</t>
  </si>
  <si>
    <t>C</t>
  </si>
  <si>
    <t>D</t>
  </si>
  <si>
    <t>F</t>
  </si>
  <si>
    <t>525 and above</t>
  </si>
  <si>
    <t>495-524</t>
  </si>
  <si>
    <t>435-494</t>
  </si>
  <si>
    <t>395-434</t>
  </si>
  <si>
    <t>Less than 395</t>
  </si>
  <si>
    <t>Performance</t>
  </si>
  <si>
    <t>Accelelation courses</t>
  </si>
  <si>
    <t>590 and above</t>
  </si>
  <si>
    <t>560-589</t>
  </si>
  <si>
    <t>490-559</t>
  </si>
  <si>
    <t>445-489</t>
  </si>
  <si>
    <t>Less than 445</t>
  </si>
  <si>
    <t>Witing-FAA</t>
  </si>
  <si>
    <t>Witing FCAT 2.0</t>
  </si>
  <si>
    <t>Reading FCAT 2.0</t>
  </si>
  <si>
    <t>Reading FAA</t>
  </si>
  <si>
    <t>Math FAA</t>
  </si>
  <si>
    <t>Geometry EOC</t>
  </si>
  <si>
    <t>Algebra EOC</t>
  </si>
  <si>
    <t>Algebra Enrollment</t>
  </si>
  <si>
    <t>Geometry Enrollment</t>
  </si>
  <si>
    <t>NA</t>
  </si>
  <si>
    <t>Biology EOC</t>
  </si>
  <si>
    <t>Science FAA</t>
  </si>
  <si>
    <t>Biology Enrollment</t>
  </si>
  <si>
    <t>Total Points</t>
  </si>
  <si>
    <t>Reading-FCAT 2.0</t>
  </si>
  <si>
    <t>Reading-FAA</t>
  </si>
  <si>
    <t>Math-FCAT 2.0</t>
  </si>
  <si>
    <t>Math-FAA</t>
  </si>
  <si>
    <t>Witing-FCAT2.0</t>
  </si>
  <si>
    <t>Science-FCAT2.0</t>
  </si>
  <si>
    <t>Science-FAA</t>
  </si>
  <si>
    <t>Point</t>
  </si>
  <si>
    <t>Writing</t>
  </si>
  <si>
    <t>Performance Point</t>
  </si>
  <si>
    <t>School:</t>
  </si>
  <si>
    <t>Math-Algebra I EOC</t>
  </si>
  <si>
    <t>Math-Geometry EOC</t>
  </si>
  <si>
    <t>Paticipation</t>
  </si>
  <si>
    <t>Science-Biology EOC</t>
  </si>
  <si>
    <t>Denominator</t>
  </si>
  <si>
    <t>Numerator</t>
  </si>
  <si>
    <t>Point Weighted .5</t>
  </si>
  <si>
    <t>Points for School Grade</t>
  </si>
  <si>
    <t>800 Points</t>
  </si>
  <si>
    <t>900 Points</t>
  </si>
  <si>
    <t>1600 points</t>
  </si>
  <si>
    <t>School Grade Point (800 points):</t>
  </si>
  <si>
    <t>School Grade Point Scale  900 points:</t>
  </si>
  <si>
    <t>Bonus</t>
  </si>
  <si>
    <t>10</t>
  </si>
  <si>
    <t xml:space="preserve"> 3</t>
  </si>
  <si>
    <t xml:space="preserve"> 4</t>
  </si>
  <si>
    <t xml:space="preserve"> 5</t>
  </si>
  <si>
    <t>Go to Cover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</si>
</sst>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%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AFFB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/>
    <xf numFmtId="0" fontId="4" fillId="0" borderId="0">
      <alignment wrapText="1"/>
    </xf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7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42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10" applyNumberFormat="0" applyAlignment="0" applyProtection="0"/>
    <xf numFmtId="0" fontId="10" fillId="20" borderId="13" applyNumberFormat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10" applyNumberFormat="0" applyAlignment="0" applyProtection="0"/>
    <xf numFmtId="0" fontId="17" fillId="0" borderId="12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 applyNumberFormat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6" fillId="0" borderId="0">
      <alignment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0" fillId="0" borderId="0"/>
    <xf numFmtId="0" fontId="7" fillId="0" borderId="0"/>
    <xf numFmtId="0" fontId="3" fillId="0" borderId="0"/>
    <xf numFmtId="0" fontId="3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7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21" borderId="14" applyNumberFormat="0" applyFont="0" applyAlignment="0" applyProtection="0"/>
    <xf numFmtId="0" fontId="23" fillId="19" borderId="1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/>
    <xf numFmtId="0" fontId="0" fillId="4" borderId="1" xfId="0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1" fontId="0" fillId="8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7" borderId="4" xfId="0" applyNumberForma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0" fillId="13" borderId="2" xfId="0" applyFill="1" applyBorder="1" applyAlignment="1" applyProtection="1">
      <alignment vertical="center"/>
      <protection locked="0"/>
    </xf>
    <xf numFmtId="0" fontId="0" fillId="13" borderId="3" xfId="0" applyFill="1" applyBorder="1" applyAlignment="1" applyProtection="1">
      <alignment horizontal="center" vertical="center"/>
      <protection locked="0"/>
    </xf>
    <xf numFmtId="0" fontId="0" fillId="13" borderId="3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13" borderId="4" xfId="0" applyNumberForma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" fontId="0" fillId="14" borderId="1" xfId="0" applyNumberForma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1" fontId="0" fillId="12" borderId="4" xfId="0" applyNumberFormat="1" applyFill="1" applyBorder="1" applyAlignment="1" applyProtection="1">
      <alignment horizontal="center" vertical="center"/>
    </xf>
    <xf numFmtId="0" fontId="5" fillId="0" borderId="0" xfId="1" applyFont="1" applyProtection="1">
      <alignment wrapText="1"/>
      <protection locked="0"/>
    </xf>
    <xf numFmtId="0" fontId="4" fillId="0" borderId="0" xfId="1" applyProtection="1">
      <alignment wrapText="1"/>
      <protection locked="0"/>
    </xf>
    <xf numFmtId="0" fontId="5" fillId="0" borderId="0" xfId="1" applyFont="1" applyProtection="1">
      <alignment wrapText="1"/>
    </xf>
    <xf numFmtId="0" fontId="6" fillId="0" borderId="0" xfId="1" applyFont="1" applyProtection="1">
      <alignment wrapText="1"/>
      <protection locked="0"/>
    </xf>
    <xf numFmtId="0" fontId="7" fillId="0" borderId="0" xfId="1" applyFont="1" applyProtection="1">
      <alignment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7" fillId="46" borderId="0" xfId="142" applyFont="1" applyFill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</cellXfs>
  <cellStyles count="1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142" builtinId="8"/>
    <cellStyle name="Input 2" xfId="35"/>
    <cellStyle name="Linked Cell 2" xfId="36"/>
    <cellStyle name="Neutral 2" xfId="37"/>
    <cellStyle name="Normal" xfId="0" builtinId="0"/>
    <cellStyle name="Normal 10" xfId="38"/>
    <cellStyle name="Normal 10 2" xfId="39"/>
    <cellStyle name="Normal 10 2 2" xfId="40"/>
    <cellStyle name="Normal 10 2 2 2" xfId="41"/>
    <cellStyle name="Normal 10 2 3" xfId="42"/>
    <cellStyle name="Normal 10 2 4" xfId="43"/>
    <cellStyle name="Normal 10 3" xfId="44"/>
    <cellStyle name="Normal 10 4" xfId="45"/>
    <cellStyle name="Normal 11" xfId="46"/>
    <cellStyle name="Normal 11 2" xfId="47"/>
    <cellStyle name="Normal 12" xfId="48"/>
    <cellStyle name="Normal 12 2" xfId="49"/>
    <cellStyle name="Normal 12 3" xfId="50"/>
    <cellStyle name="Normal 12 4" xfId="51"/>
    <cellStyle name="Normal 13" xfId="52"/>
    <cellStyle name="Normal 14" xfId="53"/>
    <cellStyle name="Normal 14 2" xfId="54"/>
    <cellStyle name="Normal 14 2 2" xfId="55"/>
    <cellStyle name="Normal 15" xfId="56"/>
    <cellStyle name="Normal 15 2" xfId="57"/>
    <cellStyle name="Normal 15 2 2" xfId="58"/>
    <cellStyle name="Normal 16" xfId="59"/>
    <cellStyle name="Normal 16 2" xfId="60"/>
    <cellStyle name="Normal 17" xfId="61"/>
    <cellStyle name="Normal 18" xfId="62"/>
    <cellStyle name="Normal 19" xfId="63"/>
    <cellStyle name="Normal 2" xfId="64"/>
    <cellStyle name="Normal 2 2" xfId="65"/>
    <cellStyle name="Normal 2 3" xfId="66"/>
    <cellStyle name="Normal 2 3 2" xfId="67"/>
    <cellStyle name="Normal 2 3 2 2" xfId="68"/>
    <cellStyle name="Normal 2 4" xfId="69"/>
    <cellStyle name="Normal 2 5" xfId="70"/>
    <cellStyle name="Normal 2 6" xfId="71"/>
    <cellStyle name="Normal 2 7" xfId="1"/>
    <cellStyle name="Normal 20" xfId="72"/>
    <cellStyle name="Normal 20 2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28" xfId="81"/>
    <cellStyle name="Normal 29" xfId="82"/>
    <cellStyle name="Normal 3" xfId="83"/>
    <cellStyle name="Normal 3 2" xfId="84"/>
    <cellStyle name="Normal 3 2 2" xfId="85"/>
    <cellStyle name="Normal 3 2 3" xfId="86"/>
    <cellStyle name="Normal 3 2 4" xfId="87"/>
    <cellStyle name="Normal 3 3" xfId="88"/>
    <cellStyle name="Normal 3 4" xfId="89"/>
    <cellStyle name="Normal 3 5" xfId="90"/>
    <cellStyle name="Normal 30" xfId="91"/>
    <cellStyle name="Normal 31" xfId="92"/>
    <cellStyle name="Normal 32" xfId="93"/>
    <cellStyle name="Normal 33" xfId="94"/>
    <cellStyle name="Normal 39" xfId="95"/>
    <cellStyle name="Normal 4" xfId="96"/>
    <cellStyle name="Normal 4 2" xfId="97"/>
    <cellStyle name="Normal 4 2 2" xfId="98"/>
    <cellStyle name="Normal 4 2 3" xfId="99"/>
    <cellStyle name="Normal 4 2 4" xfId="100"/>
    <cellStyle name="Normal 4 3" xfId="101"/>
    <cellStyle name="Normal 4 3 2" xfId="102"/>
    <cellStyle name="Normal 4 3 3" xfId="103"/>
    <cellStyle name="Normal 4 3 4" xfId="104"/>
    <cellStyle name="Normal 4 4" xfId="105"/>
    <cellStyle name="Normal 4 5" xfId="106"/>
    <cellStyle name="Normal 4 6" xfId="107"/>
    <cellStyle name="Normal 4 7" xfId="108"/>
    <cellStyle name="Normal 5" xfId="109"/>
    <cellStyle name="Normal 5 2" xfId="110"/>
    <cellStyle name="Normal 6" xfId="111"/>
    <cellStyle name="Normal 6 2" xfId="112"/>
    <cellStyle name="Normal 6 2 2" xfId="113"/>
    <cellStyle name="Normal 6 2 3" xfId="114"/>
    <cellStyle name="Normal 6 2 4" xfId="115"/>
    <cellStyle name="Normal 6 3" xfId="116"/>
    <cellStyle name="Normal 6 4" xfId="117"/>
    <cellStyle name="Normal 6 5" xfId="118"/>
    <cellStyle name="Normal 7" xfId="119"/>
    <cellStyle name="Normal 7 2" xfId="120"/>
    <cellStyle name="Normal 7 2 2" xfId="121"/>
    <cellStyle name="Normal 7 2 3" xfId="122"/>
    <cellStyle name="Normal 7 2 4" xfId="123"/>
    <cellStyle name="Normal 7 3" xfId="124"/>
    <cellStyle name="Normal 7 4" xfId="125"/>
    <cellStyle name="Normal 7 5" xfId="126"/>
    <cellStyle name="Normal 8" xfId="127"/>
    <cellStyle name="Normal 8 2" xfId="128"/>
    <cellStyle name="Normal 9" xfId="129"/>
    <cellStyle name="Normal 9 2" xfId="130"/>
    <cellStyle name="Normal 9 3" xfId="131"/>
    <cellStyle name="Note 2" xfId="132"/>
    <cellStyle name="Output 2" xfId="133"/>
    <cellStyle name="Percent 2" xfId="134"/>
    <cellStyle name="Percent 2 2" xfId="135"/>
    <cellStyle name="Percent 3" xfId="136"/>
    <cellStyle name="Percent 4" xfId="137"/>
    <cellStyle name="Percent 5" xfId="138"/>
    <cellStyle name="Percent 6" xfId="139"/>
    <cellStyle name="Total 2" xfId="140"/>
    <cellStyle name="Warning Text 2" xfId="141"/>
  </cellStyles>
  <dxfs count="0"/>
  <tableStyles count="0" defaultTableStyle="TableStyleMedium2" defaultPivotStyle="PivotStyleLight16"/>
  <colors>
    <mruColors>
      <color rgb="FFA1D7AF"/>
      <color rgb="FFB1C7B4"/>
      <color rgb="FF6A946F"/>
      <color rgb="FF6BA42C"/>
      <color rgb="FF055EFF"/>
      <color rgb="FFE9E6D7"/>
      <color rgb="FF949802"/>
      <color rgb="FFD1DAEF"/>
      <color rgb="FFE6EBF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K-8 and Other Combo'!A1"/><Relationship Id="rId2" Type="http://schemas.openxmlformats.org/officeDocument/2006/relationships/hyperlink" Target="#'Middle School'!A1"/><Relationship Id="rId1" Type="http://schemas.openxmlformats.org/officeDocument/2006/relationships/hyperlink" Target="#Elementary!A1"/><Relationship Id="rId4" Type="http://schemas.openxmlformats.org/officeDocument/2006/relationships/hyperlink" Target="#HighSchoo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247648</xdr:colOff>
      <xdr:row>1</xdr:row>
      <xdr:rowOff>0</xdr:rowOff>
    </xdr:from>
    <xdr:to>
      <xdr:col>6</xdr:col>
      <xdr:colOff>447674</xdr:colOff>
      <xdr:row>36</xdr:row>
      <xdr:rowOff>114301</xdr:rowOff>
    </xdr:to>
    <xdr:sp macro="" textlink="">
      <xdr:nvSpPr>
        <xdr:cNvPr id="2" name="Rounded Rectangle 1"/>
        <xdr:cNvSpPr/>
      </xdr:nvSpPr>
      <xdr:spPr>
        <a:xfrm>
          <a:off x="476248" y="0"/>
          <a:ext cx="6248401" cy="5943601"/>
        </a:xfrm>
        <a:prstGeom prst="roundRect">
          <a:avLst>
            <a:gd name="adj" fmla="val 9211"/>
          </a:avLst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0">
              <a:schemeClr val="lt1">
                <a:tint val="45000"/>
                <a:shade val="99000"/>
                <a:satMod val="350000"/>
              </a:schemeClr>
            </a:gs>
            <a:gs pos="100000">
              <a:srgbClr val="6A946F"/>
            </a:gs>
          </a:gsLst>
          <a:path path="rect">
            <a:fillToRect l="100000" t="100000"/>
          </a:path>
          <a:tileRect r="-100000" b="-100000"/>
        </a:gradFill>
        <a:ln w="34925">
          <a:solidFill>
            <a:srgbClr val="FFFFFF"/>
          </a:solidFill>
        </a:ln>
        <a:effectLst>
          <a:glow>
            <a:schemeClr val="accent1"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Front" fov="0">
            <a:rot lat="0" lon="0" rev="0"/>
          </a:camera>
          <a:lightRig rig="twoPt" dir="t"/>
        </a:scene3d>
        <a:sp3d extrusionH="88900" prstMaterial="powder">
          <a:bevelT w="425450" h="228600" prst="softRound"/>
          <a:bevelB w="158750" h="133350" prst="softRound"/>
        </a:sp3d>
      </xdr:spPr>
      <xdr:style>
        <a:lnRef idx="2">
          <a:schemeClr val="accent1">
            <a:shade val="50000"/>
          </a:schemeClr>
        </a:lnRef>
        <a:fillRef idx="1002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495300</xdr:colOff>
      <xdr:row>5</xdr:row>
      <xdr:rowOff>114299</xdr:rowOff>
    </xdr:from>
    <xdr:to>
      <xdr:col>5</xdr:col>
      <xdr:colOff>552450</xdr:colOff>
      <xdr:row>12</xdr:row>
      <xdr:rowOff>47624</xdr:rowOff>
    </xdr:to>
    <xdr:sp macro="" textlink="">
      <xdr:nvSpPr>
        <xdr:cNvPr id="5" name="Rounded Rectangle 4"/>
        <xdr:cNvSpPr/>
      </xdr:nvSpPr>
      <xdr:spPr>
        <a:xfrm>
          <a:off x="1333500" y="761999"/>
          <a:ext cx="4772025" cy="1066800"/>
        </a:xfrm>
        <a:prstGeom prst="roundRect">
          <a:avLst>
            <a:gd name="adj" fmla="val 33471"/>
          </a:avLst>
        </a:prstGeom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3200" b="1">
              <a:solidFill>
                <a:schemeClr val="bg1"/>
              </a:solidFill>
              <a:latin typeface="+mj-lt"/>
            </a:rPr>
            <a:t>2013</a:t>
          </a:r>
          <a:r>
            <a:rPr lang="en-US" sz="3200" b="1" baseline="0">
              <a:solidFill>
                <a:schemeClr val="bg1"/>
              </a:solidFill>
              <a:latin typeface="+mj-lt"/>
            </a:rPr>
            <a:t> Estimating</a:t>
          </a:r>
          <a:br>
            <a:rPr lang="en-US" sz="3200" b="1" baseline="0">
              <a:solidFill>
                <a:schemeClr val="bg1"/>
              </a:solidFill>
              <a:latin typeface="+mj-lt"/>
            </a:rPr>
          </a:br>
          <a:r>
            <a:rPr lang="en-US" sz="3200" b="1">
              <a:solidFill>
                <a:schemeClr val="bg1"/>
              </a:solidFill>
              <a:latin typeface="+mj-lt"/>
            </a:rPr>
            <a:t>School Grade Template</a:t>
          </a:r>
        </a:p>
      </xdr:txBody>
    </xdr:sp>
    <xdr:clientData/>
  </xdr:twoCellAnchor>
  <xdr:oneCellAnchor>
    <xdr:from>
      <xdr:col>3</xdr:col>
      <xdr:colOff>1800225</xdr:colOff>
      <xdr:row>11</xdr:row>
      <xdr:rowOff>47625</xdr:rowOff>
    </xdr:from>
    <xdr:ext cx="184731" cy="311496"/>
    <xdr:sp macro="" textlink="">
      <xdr:nvSpPr>
        <xdr:cNvPr id="4" name="TextBox 3"/>
        <xdr:cNvSpPr txBox="1"/>
      </xdr:nvSpPr>
      <xdr:spPr>
        <a:xfrm>
          <a:off x="3933825" y="1828800"/>
          <a:ext cx="184731" cy="311496"/>
        </a:xfrm>
        <a:prstGeom prst="rect">
          <a:avLst/>
        </a:prstGeom>
        <a:noFill/>
        <a:scene3d>
          <a:camera prst="orthographicFront">
            <a:rot lat="786000" lon="2070000" rev="6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/>
        </a:p>
      </xdr:txBody>
    </xdr:sp>
    <xdr:clientData/>
  </xdr:oneCellAnchor>
  <xdr:oneCellAnchor>
    <xdr:from>
      <xdr:col>4</xdr:col>
      <xdr:colOff>191295</xdr:colOff>
      <xdr:row>12</xdr:row>
      <xdr:rowOff>0</xdr:rowOff>
    </xdr:from>
    <xdr:ext cx="184730" cy="374141"/>
    <xdr:sp macro="" textlink="">
      <xdr:nvSpPr>
        <xdr:cNvPr id="9" name="TextBox 8"/>
        <xdr:cNvSpPr txBox="1"/>
      </xdr:nvSpPr>
      <xdr:spPr>
        <a:xfrm>
          <a:off x="5068095" y="1781175"/>
          <a:ext cx="184730" cy="374141"/>
        </a:xfrm>
        <a:prstGeom prst="rect">
          <a:avLst/>
        </a:prstGeom>
        <a:noFill/>
        <a:scene3d>
          <a:camera prst="orthographicFront">
            <a:rot lat="77555" lon="896730" rev="21310167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  <a:scene3d>
            <a:camera prst="perspectiveHeroicExtremeLeftFacing">
              <a:rot lat="487347" lon="2067641" rev="72000"/>
            </a:camera>
            <a:lightRig rig="threePt" dir="t"/>
          </a:scene3d>
        </a:bodyPr>
        <a:lstStyle/>
        <a:p>
          <a:pPr algn="ctr"/>
          <a:endParaRPr lang="en-US" sz="1800"/>
        </a:p>
      </xdr:txBody>
    </xdr:sp>
    <xdr:clientData/>
  </xdr:oneCellAnchor>
  <xdr:twoCellAnchor>
    <xdr:from>
      <xdr:col>2</xdr:col>
      <xdr:colOff>1247774</xdr:colOff>
      <xdr:row>15</xdr:row>
      <xdr:rowOff>66675</xdr:rowOff>
    </xdr:from>
    <xdr:to>
      <xdr:col>4</xdr:col>
      <xdr:colOff>285748</xdr:colOff>
      <xdr:row>34</xdr:row>
      <xdr:rowOff>66674</xdr:rowOff>
    </xdr:to>
    <xdr:sp macro="" textlink="">
      <xdr:nvSpPr>
        <xdr:cNvPr id="8" name="Diamond 7"/>
        <xdr:cNvSpPr/>
      </xdr:nvSpPr>
      <xdr:spPr>
        <a:xfrm>
          <a:off x="2085974" y="2333625"/>
          <a:ext cx="3076574" cy="3076574"/>
        </a:xfrm>
        <a:prstGeom prst="diamond">
          <a:avLst/>
        </a:prstGeom>
        <a:solidFill>
          <a:schemeClr val="bg1">
            <a:lumMod val="95000"/>
          </a:schemeClr>
        </a:solidFill>
      </xdr:spPr>
      <xdr:style>
        <a:lnRef idx="0">
          <a:schemeClr val="dk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2">
          <a:schemeClr val="accent2">
            <a:tint val="4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3</xdr:col>
      <xdr:colOff>244649</xdr:colOff>
      <xdr:row>17</xdr:row>
      <xdr:rowOff>35099</xdr:rowOff>
    </xdr:from>
    <xdr:to>
      <xdr:col>3</xdr:col>
      <xdr:colOff>1444513</xdr:colOff>
      <xdr:row>24</xdr:row>
      <xdr:rowOff>101488</xdr:rowOff>
    </xdr:to>
    <xdr:sp macro="[0]!Elem" textlink="">
      <xdr:nvSpPr>
        <xdr:cNvPr id="10" name="Freeform 9">
          <a:hlinkClick xmlns:r="http://schemas.openxmlformats.org/officeDocument/2006/relationships" r:id="rId1"/>
        </xdr:cNvPr>
        <xdr:cNvSpPr/>
      </xdr:nvSpPr>
      <xdr:spPr>
        <a:xfrm>
          <a:off x="2378249" y="2625899"/>
          <a:ext cx="1199864" cy="1199864"/>
        </a:xfrm>
        <a:custGeom>
          <a:avLst/>
          <a:gdLst>
            <a:gd name="connsiteX0" fmla="*/ 0 w 1199864"/>
            <a:gd name="connsiteY0" fmla="*/ 199981 h 1199864"/>
            <a:gd name="connsiteX1" fmla="*/ 199981 w 1199864"/>
            <a:gd name="connsiteY1" fmla="*/ 0 h 1199864"/>
            <a:gd name="connsiteX2" fmla="*/ 999883 w 1199864"/>
            <a:gd name="connsiteY2" fmla="*/ 0 h 1199864"/>
            <a:gd name="connsiteX3" fmla="*/ 1199864 w 1199864"/>
            <a:gd name="connsiteY3" fmla="*/ 199981 h 1199864"/>
            <a:gd name="connsiteX4" fmla="*/ 1199864 w 1199864"/>
            <a:gd name="connsiteY4" fmla="*/ 999883 h 1199864"/>
            <a:gd name="connsiteX5" fmla="*/ 999883 w 1199864"/>
            <a:gd name="connsiteY5" fmla="*/ 1199864 h 1199864"/>
            <a:gd name="connsiteX6" fmla="*/ 199981 w 1199864"/>
            <a:gd name="connsiteY6" fmla="*/ 1199864 h 1199864"/>
            <a:gd name="connsiteX7" fmla="*/ 0 w 1199864"/>
            <a:gd name="connsiteY7" fmla="*/ 999883 h 1199864"/>
            <a:gd name="connsiteX8" fmla="*/ 0 w 1199864"/>
            <a:gd name="connsiteY8" fmla="*/ 199981 h 1199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99864" h="1199864">
              <a:moveTo>
                <a:pt x="0" y="199981"/>
              </a:moveTo>
              <a:cubicBezTo>
                <a:pt x="0" y="89535"/>
                <a:pt x="89535" y="0"/>
                <a:pt x="199981" y="0"/>
              </a:cubicBezTo>
              <a:lnTo>
                <a:pt x="999883" y="0"/>
              </a:lnTo>
              <a:cubicBezTo>
                <a:pt x="1110329" y="0"/>
                <a:pt x="1199864" y="89535"/>
                <a:pt x="1199864" y="199981"/>
              </a:cubicBezTo>
              <a:lnTo>
                <a:pt x="1199864" y="999883"/>
              </a:lnTo>
              <a:cubicBezTo>
                <a:pt x="1199864" y="1110329"/>
                <a:pt x="1110329" y="1199864"/>
                <a:pt x="999883" y="1199864"/>
              </a:cubicBezTo>
              <a:lnTo>
                <a:pt x="199981" y="1199864"/>
              </a:lnTo>
              <a:cubicBezTo>
                <a:pt x="89535" y="1199864"/>
                <a:pt x="0" y="1110329"/>
                <a:pt x="0" y="999883"/>
              </a:cubicBezTo>
              <a:lnTo>
                <a:pt x="0" y="199981"/>
              </a:lnTo>
              <a:close/>
            </a:path>
          </a:pathLst>
        </a:custGeom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2">
            <a:hueOff val="0"/>
            <a:satOff val="0"/>
            <a:lumOff val="0"/>
            <a:alphaOff val="0"/>
          </a:schemeClr>
        </a:fillRef>
        <a:effectRef idx="3">
          <a:schemeClr val="accent2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119533" tIns="119533" rIns="119533" bIns="119533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/>
            <a:t>Elementary School</a:t>
          </a:r>
        </a:p>
      </xdr:txBody>
    </xdr:sp>
    <xdr:clientData/>
  </xdr:twoCellAnchor>
  <xdr:twoCellAnchor>
    <xdr:from>
      <xdr:col>3</xdr:col>
      <xdr:colOff>1536811</xdr:colOff>
      <xdr:row>17</xdr:row>
      <xdr:rowOff>35099</xdr:rowOff>
    </xdr:from>
    <xdr:to>
      <xdr:col>3</xdr:col>
      <xdr:colOff>2736675</xdr:colOff>
      <xdr:row>24</xdr:row>
      <xdr:rowOff>101488</xdr:rowOff>
    </xdr:to>
    <xdr:sp macro="[0]!Middle" textlink="">
      <xdr:nvSpPr>
        <xdr:cNvPr id="11" name="Freeform 10">
          <a:hlinkClick xmlns:r="http://schemas.openxmlformats.org/officeDocument/2006/relationships" r:id="rId2"/>
        </xdr:cNvPr>
        <xdr:cNvSpPr/>
      </xdr:nvSpPr>
      <xdr:spPr>
        <a:xfrm>
          <a:off x="3670411" y="2625899"/>
          <a:ext cx="1199864" cy="1199864"/>
        </a:xfrm>
        <a:custGeom>
          <a:avLst/>
          <a:gdLst>
            <a:gd name="connsiteX0" fmla="*/ 0 w 1199864"/>
            <a:gd name="connsiteY0" fmla="*/ 199981 h 1199864"/>
            <a:gd name="connsiteX1" fmla="*/ 199981 w 1199864"/>
            <a:gd name="connsiteY1" fmla="*/ 0 h 1199864"/>
            <a:gd name="connsiteX2" fmla="*/ 999883 w 1199864"/>
            <a:gd name="connsiteY2" fmla="*/ 0 h 1199864"/>
            <a:gd name="connsiteX3" fmla="*/ 1199864 w 1199864"/>
            <a:gd name="connsiteY3" fmla="*/ 199981 h 1199864"/>
            <a:gd name="connsiteX4" fmla="*/ 1199864 w 1199864"/>
            <a:gd name="connsiteY4" fmla="*/ 999883 h 1199864"/>
            <a:gd name="connsiteX5" fmla="*/ 999883 w 1199864"/>
            <a:gd name="connsiteY5" fmla="*/ 1199864 h 1199864"/>
            <a:gd name="connsiteX6" fmla="*/ 199981 w 1199864"/>
            <a:gd name="connsiteY6" fmla="*/ 1199864 h 1199864"/>
            <a:gd name="connsiteX7" fmla="*/ 0 w 1199864"/>
            <a:gd name="connsiteY7" fmla="*/ 999883 h 1199864"/>
            <a:gd name="connsiteX8" fmla="*/ 0 w 1199864"/>
            <a:gd name="connsiteY8" fmla="*/ 199981 h 1199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99864" h="1199864">
              <a:moveTo>
                <a:pt x="0" y="199981"/>
              </a:moveTo>
              <a:cubicBezTo>
                <a:pt x="0" y="89535"/>
                <a:pt x="89535" y="0"/>
                <a:pt x="199981" y="0"/>
              </a:cubicBezTo>
              <a:lnTo>
                <a:pt x="999883" y="0"/>
              </a:lnTo>
              <a:cubicBezTo>
                <a:pt x="1110329" y="0"/>
                <a:pt x="1199864" y="89535"/>
                <a:pt x="1199864" y="199981"/>
              </a:cubicBezTo>
              <a:lnTo>
                <a:pt x="1199864" y="999883"/>
              </a:lnTo>
              <a:cubicBezTo>
                <a:pt x="1199864" y="1110329"/>
                <a:pt x="1110329" y="1199864"/>
                <a:pt x="999883" y="1199864"/>
              </a:cubicBezTo>
              <a:lnTo>
                <a:pt x="199981" y="1199864"/>
              </a:lnTo>
              <a:cubicBezTo>
                <a:pt x="89535" y="1199864"/>
                <a:pt x="0" y="1110329"/>
                <a:pt x="0" y="999883"/>
              </a:cubicBezTo>
              <a:lnTo>
                <a:pt x="0" y="199981"/>
              </a:lnTo>
              <a:close/>
            </a:path>
          </a:pathLst>
        </a:custGeom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3">
            <a:hueOff val="0"/>
            <a:satOff val="0"/>
            <a:lumOff val="0"/>
            <a:alphaOff val="0"/>
          </a:schemeClr>
        </a:fillRef>
        <a:effectRef idx="3">
          <a:schemeClr val="accent3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119533" tIns="119533" rIns="119533" bIns="119533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/>
            <a:t>Middle School</a:t>
          </a:r>
        </a:p>
      </xdr:txBody>
    </xdr:sp>
    <xdr:clientData/>
  </xdr:twoCellAnchor>
  <xdr:twoCellAnchor>
    <xdr:from>
      <xdr:col>3</xdr:col>
      <xdr:colOff>244649</xdr:colOff>
      <xdr:row>25</xdr:row>
      <xdr:rowOff>31861</xdr:rowOff>
    </xdr:from>
    <xdr:to>
      <xdr:col>3</xdr:col>
      <xdr:colOff>1444513</xdr:colOff>
      <xdr:row>32</xdr:row>
      <xdr:rowOff>98250</xdr:rowOff>
    </xdr:to>
    <xdr:sp macro="[0]!other" textlink="">
      <xdr:nvSpPr>
        <xdr:cNvPr id="12" name="Freeform 11">
          <a:hlinkClick xmlns:r="http://schemas.openxmlformats.org/officeDocument/2006/relationships" r:id="rId3"/>
        </xdr:cNvPr>
        <xdr:cNvSpPr/>
      </xdr:nvSpPr>
      <xdr:spPr>
        <a:xfrm>
          <a:off x="2378249" y="3918061"/>
          <a:ext cx="1199864" cy="1199864"/>
        </a:xfrm>
        <a:custGeom>
          <a:avLst/>
          <a:gdLst>
            <a:gd name="connsiteX0" fmla="*/ 0 w 1199864"/>
            <a:gd name="connsiteY0" fmla="*/ 199981 h 1199864"/>
            <a:gd name="connsiteX1" fmla="*/ 199981 w 1199864"/>
            <a:gd name="connsiteY1" fmla="*/ 0 h 1199864"/>
            <a:gd name="connsiteX2" fmla="*/ 999883 w 1199864"/>
            <a:gd name="connsiteY2" fmla="*/ 0 h 1199864"/>
            <a:gd name="connsiteX3" fmla="*/ 1199864 w 1199864"/>
            <a:gd name="connsiteY3" fmla="*/ 199981 h 1199864"/>
            <a:gd name="connsiteX4" fmla="*/ 1199864 w 1199864"/>
            <a:gd name="connsiteY4" fmla="*/ 999883 h 1199864"/>
            <a:gd name="connsiteX5" fmla="*/ 999883 w 1199864"/>
            <a:gd name="connsiteY5" fmla="*/ 1199864 h 1199864"/>
            <a:gd name="connsiteX6" fmla="*/ 199981 w 1199864"/>
            <a:gd name="connsiteY6" fmla="*/ 1199864 h 1199864"/>
            <a:gd name="connsiteX7" fmla="*/ 0 w 1199864"/>
            <a:gd name="connsiteY7" fmla="*/ 999883 h 1199864"/>
            <a:gd name="connsiteX8" fmla="*/ 0 w 1199864"/>
            <a:gd name="connsiteY8" fmla="*/ 199981 h 1199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99864" h="1199864">
              <a:moveTo>
                <a:pt x="0" y="199981"/>
              </a:moveTo>
              <a:cubicBezTo>
                <a:pt x="0" y="89535"/>
                <a:pt x="89535" y="0"/>
                <a:pt x="199981" y="0"/>
              </a:cubicBezTo>
              <a:lnTo>
                <a:pt x="999883" y="0"/>
              </a:lnTo>
              <a:cubicBezTo>
                <a:pt x="1110329" y="0"/>
                <a:pt x="1199864" y="89535"/>
                <a:pt x="1199864" y="199981"/>
              </a:cubicBezTo>
              <a:lnTo>
                <a:pt x="1199864" y="999883"/>
              </a:lnTo>
              <a:cubicBezTo>
                <a:pt x="1199864" y="1110329"/>
                <a:pt x="1110329" y="1199864"/>
                <a:pt x="999883" y="1199864"/>
              </a:cubicBezTo>
              <a:lnTo>
                <a:pt x="199981" y="1199864"/>
              </a:lnTo>
              <a:cubicBezTo>
                <a:pt x="89535" y="1199864"/>
                <a:pt x="0" y="1110329"/>
                <a:pt x="0" y="999883"/>
              </a:cubicBezTo>
              <a:lnTo>
                <a:pt x="0" y="199981"/>
              </a:lnTo>
              <a:close/>
            </a:path>
          </a:pathLst>
        </a:custGeom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4">
            <a:hueOff val="0"/>
            <a:satOff val="0"/>
            <a:lumOff val="0"/>
            <a:alphaOff val="0"/>
          </a:schemeClr>
        </a:fillRef>
        <a:effectRef idx="3">
          <a:schemeClr val="accent4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119533" tIns="119533" rIns="119533" bIns="119533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/>
            <a:t>K-8 and Other Combo</a:t>
          </a:r>
        </a:p>
      </xdr:txBody>
    </xdr:sp>
    <xdr:clientData/>
  </xdr:twoCellAnchor>
  <xdr:twoCellAnchor>
    <xdr:from>
      <xdr:col>3</xdr:col>
      <xdr:colOff>1536811</xdr:colOff>
      <xdr:row>25</xdr:row>
      <xdr:rowOff>31861</xdr:rowOff>
    </xdr:from>
    <xdr:to>
      <xdr:col>3</xdr:col>
      <xdr:colOff>2736675</xdr:colOff>
      <xdr:row>32</xdr:row>
      <xdr:rowOff>98250</xdr:rowOff>
    </xdr:to>
    <xdr:sp macro="[0]!Senior" textlink="">
      <xdr:nvSpPr>
        <xdr:cNvPr id="13" name="Freeform 12">
          <a:hlinkClick xmlns:r="http://schemas.openxmlformats.org/officeDocument/2006/relationships" r:id="rId4"/>
        </xdr:cNvPr>
        <xdr:cNvSpPr/>
      </xdr:nvSpPr>
      <xdr:spPr>
        <a:xfrm>
          <a:off x="3670411" y="3918061"/>
          <a:ext cx="1199864" cy="1199864"/>
        </a:xfrm>
        <a:custGeom>
          <a:avLst/>
          <a:gdLst>
            <a:gd name="connsiteX0" fmla="*/ 0 w 1199864"/>
            <a:gd name="connsiteY0" fmla="*/ 199981 h 1199864"/>
            <a:gd name="connsiteX1" fmla="*/ 199981 w 1199864"/>
            <a:gd name="connsiteY1" fmla="*/ 0 h 1199864"/>
            <a:gd name="connsiteX2" fmla="*/ 999883 w 1199864"/>
            <a:gd name="connsiteY2" fmla="*/ 0 h 1199864"/>
            <a:gd name="connsiteX3" fmla="*/ 1199864 w 1199864"/>
            <a:gd name="connsiteY3" fmla="*/ 199981 h 1199864"/>
            <a:gd name="connsiteX4" fmla="*/ 1199864 w 1199864"/>
            <a:gd name="connsiteY4" fmla="*/ 999883 h 1199864"/>
            <a:gd name="connsiteX5" fmla="*/ 999883 w 1199864"/>
            <a:gd name="connsiteY5" fmla="*/ 1199864 h 1199864"/>
            <a:gd name="connsiteX6" fmla="*/ 199981 w 1199864"/>
            <a:gd name="connsiteY6" fmla="*/ 1199864 h 1199864"/>
            <a:gd name="connsiteX7" fmla="*/ 0 w 1199864"/>
            <a:gd name="connsiteY7" fmla="*/ 999883 h 1199864"/>
            <a:gd name="connsiteX8" fmla="*/ 0 w 1199864"/>
            <a:gd name="connsiteY8" fmla="*/ 199981 h 1199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99864" h="1199864">
              <a:moveTo>
                <a:pt x="0" y="199981"/>
              </a:moveTo>
              <a:cubicBezTo>
                <a:pt x="0" y="89535"/>
                <a:pt x="89535" y="0"/>
                <a:pt x="199981" y="0"/>
              </a:cubicBezTo>
              <a:lnTo>
                <a:pt x="999883" y="0"/>
              </a:lnTo>
              <a:cubicBezTo>
                <a:pt x="1110329" y="0"/>
                <a:pt x="1199864" y="89535"/>
                <a:pt x="1199864" y="199981"/>
              </a:cubicBezTo>
              <a:lnTo>
                <a:pt x="1199864" y="999883"/>
              </a:lnTo>
              <a:cubicBezTo>
                <a:pt x="1199864" y="1110329"/>
                <a:pt x="1110329" y="1199864"/>
                <a:pt x="999883" y="1199864"/>
              </a:cubicBezTo>
              <a:lnTo>
                <a:pt x="199981" y="1199864"/>
              </a:lnTo>
              <a:cubicBezTo>
                <a:pt x="89535" y="1199864"/>
                <a:pt x="0" y="1110329"/>
                <a:pt x="0" y="999883"/>
              </a:cubicBezTo>
              <a:lnTo>
                <a:pt x="0" y="199981"/>
              </a:lnTo>
              <a:close/>
            </a:path>
          </a:pathLst>
        </a:custGeom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5">
            <a:hueOff val="0"/>
            <a:satOff val="0"/>
            <a:lumOff val="0"/>
            <a:alphaOff val="0"/>
          </a:schemeClr>
        </a:fillRef>
        <a:effectRef idx="3">
          <a:schemeClr val="accent5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119533" tIns="119533" rIns="119533" bIns="119533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/>
            <a:t>High </a:t>
          </a:r>
          <a:br>
            <a:rPr lang="en-US" sz="1600" kern="1200"/>
          </a:br>
          <a:r>
            <a:rPr lang="en-US" sz="1600" kern="1200"/>
            <a:t>School</a:t>
          </a:r>
        </a:p>
      </xdr:txBody>
    </xdr:sp>
    <xdr:clientData/>
  </xdr:twoCellAnchor>
  <xdr:oneCellAnchor>
    <xdr:from>
      <xdr:col>2</xdr:col>
      <xdr:colOff>571500</xdr:colOff>
      <xdr:row>12</xdr:row>
      <xdr:rowOff>142875</xdr:rowOff>
    </xdr:from>
    <xdr:ext cx="4591050" cy="405432"/>
    <xdr:sp macro="" textlink="">
      <xdr:nvSpPr>
        <xdr:cNvPr id="6" name="TextBox 5"/>
        <xdr:cNvSpPr txBox="1"/>
      </xdr:nvSpPr>
      <xdr:spPr>
        <a:xfrm>
          <a:off x="1409700" y="1924050"/>
          <a:ext cx="45910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Select your School Level Below</a:t>
          </a:r>
          <a:endParaRPr lang="en-US" sz="2000" b="1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4:J33"/>
  <sheetViews>
    <sheetView tabSelected="1" zoomScale="80" zoomScaleNormal="80" workbookViewId="0"/>
  </sheetViews>
  <sheetFormatPr defaultColWidth="9.109375" defaultRowHeight="13.2" x14ac:dyDescent="0.25"/>
  <cols>
    <col min="1" max="1" width="3.44140625" style="87" customWidth="1"/>
    <col min="2" max="2" width="9.109375" style="87"/>
    <col min="3" max="3" width="19.44140625" style="87" customWidth="1"/>
    <col min="4" max="4" width="41.109375" style="87" customWidth="1"/>
    <col min="5" max="5" width="10.109375" style="87" customWidth="1"/>
    <col min="6" max="6" width="10.88671875" style="87" customWidth="1"/>
    <col min="7" max="7" width="7.44140625" style="87" customWidth="1"/>
    <col min="8" max="16384" width="9.109375" style="87"/>
  </cols>
  <sheetData>
    <row r="4" spans="2:10" x14ac:dyDescent="0.2">
      <c r="B4" s="86"/>
      <c r="C4" s="86"/>
      <c r="D4" s="86"/>
      <c r="E4" s="86"/>
      <c r="F4" s="86"/>
      <c r="G4" s="86"/>
      <c r="H4" s="86"/>
    </row>
    <row r="5" spans="2:10" x14ac:dyDescent="0.2">
      <c r="B5" s="86"/>
      <c r="C5" s="86"/>
      <c r="D5" s="86"/>
      <c r="E5" s="86"/>
      <c r="F5" s="86"/>
      <c r="G5" s="86"/>
      <c r="H5" s="86"/>
    </row>
    <row r="6" spans="2:10" x14ac:dyDescent="0.2">
      <c r="B6" s="86"/>
      <c r="C6" s="86"/>
      <c r="D6" s="86"/>
      <c r="E6" s="86"/>
      <c r="F6" s="86"/>
      <c r="G6" s="86"/>
      <c r="H6" s="86"/>
    </row>
    <row r="7" spans="2:10" x14ac:dyDescent="0.2">
      <c r="B7" s="86"/>
      <c r="C7" s="86"/>
      <c r="D7" s="86"/>
      <c r="E7" s="86"/>
      <c r="F7" s="86"/>
      <c r="G7" s="86"/>
      <c r="H7" s="86"/>
    </row>
    <row r="8" spans="2:10" x14ac:dyDescent="0.2">
      <c r="B8" s="86"/>
      <c r="C8" s="86"/>
      <c r="D8" s="86"/>
      <c r="E8" s="86"/>
      <c r="F8" s="88"/>
      <c r="G8" s="88"/>
      <c r="H8" s="88"/>
      <c r="I8" s="88"/>
    </row>
    <row r="9" spans="2:10" x14ac:dyDescent="0.2">
      <c r="B9" s="86"/>
      <c r="C9" s="86"/>
      <c r="D9" s="86"/>
      <c r="E9" s="86"/>
      <c r="F9" s="88"/>
      <c r="G9" s="88"/>
      <c r="H9" s="88"/>
      <c r="I9" s="88"/>
    </row>
    <row r="10" spans="2:10" x14ac:dyDescent="0.2">
      <c r="B10" s="86"/>
      <c r="C10" s="86"/>
      <c r="D10" s="86"/>
      <c r="E10" s="86"/>
      <c r="F10" s="88"/>
      <c r="G10" s="88"/>
      <c r="H10" s="88"/>
      <c r="I10" s="88"/>
      <c r="J10" s="89"/>
    </row>
    <row r="11" spans="2:10" x14ac:dyDescent="0.2">
      <c r="B11" s="86"/>
      <c r="C11" s="86"/>
      <c r="D11" s="86"/>
      <c r="E11" s="86"/>
      <c r="F11" s="88"/>
      <c r="G11" s="88"/>
      <c r="H11" s="88"/>
      <c r="I11" s="88"/>
      <c r="J11" s="89"/>
    </row>
    <row r="12" spans="2:10" x14ac:dyDescent="0.2">
      <c r="B12" s="86"/>
      <c r="C12" s="86"/>
      <c r="D12" s="86"/>
      <c r="E12" s="86"/>
      <c r="F12" s="88"/>
      <c r="G12" s="88"/>
      <c r="H12" s="88"/>
      <c r="I12" s="88"/>
      <c r="J12" s="89"/>
    </row>
    <row r="13" spans="2:10" x14ac:dyDescent="0.2">
      <c r="B13" s="86"/>
      <c r="C13" s="86"/>
      <c r="D13" s="86"/>
      <c r="E13" s="86"/>
      <c r="F13" s="88"/>
      <c r="G13" s="88"/>
      <c r="H13" s="88"/>
      <c r="I13" s="88"/>
    </row>
    <row r="14" spans="2:10" x14ac:dyDescent="0.2">
      <c r="B14" s="86"/>
      <c r="C14" s="86"/>
      <c r="D14" s="86"/>
      <c r="E14" s="86"/>
      <c r="F14" s="88"/>
      <c r="G14" s="88"/>
      <c r="H14" s="88"/>
      <c r="I14" s="88"/>
    </row>
    <row r="15" spans="2:10" x14ac:dyDescent="0.2">
      <c r="B15" s="86"/>
      <c r="C15" s="86"/>
      <c r="D15" s="86"/>
      <c r="E15" s="86"/>
      <c r="F15" s="88"/>
      <c r="G15" s="88"/>
      <c r="H15" s="88"/>
      <c r="I15" s="88"/>
    </row>
    <row r="16" spans="2:10" x14ac:dyDescent="0.2">
      <c r="B16" s="86"/>
      <c r="C16" s="86"/>
      <c r="D16" s="86"/>
      <c r="E16" s="86"/>
      <c r="F16" s="88"/>
      <c r="G16" s="88"/>
      <c r="H16" s="88"/>
      <c r="I16" s="88"/>
    </row>
    <row r="17" spans="2:9" x14ac:dyDescent="0.2">
      <c r="B17" s="86"/>
      <c r="C17" s="86"/>
      <c r="D17" s="86"/>
      <c r="E17" s="86"/>
      <c r="F17" s="88"/>
      <c r="G17" s="88"/>
      <c r="H17" s="88"/>
      <c r="I17" s="88"/>
    </row>
    <row r="18" spans="2:9" x14ac:dyDescent="0.2">
      <c r="B18" s="86"/>
      <c r="C18" s="86"/>
      <c r="D18" s="86"/>
      <c r="E18" s="86"/>
      <c r="F18" s="88"/>
      <c r="G18" s="88"/>
      <c r="H18" s="88"/>
      <c r="I18" s="88"/>
    </row>
    <row r="19" spans="2:9" x14ac:dyDescent="0.2">
      <c r="B19" s="86"/>
      <c r="C19" s="86"/>
      <c r="D19" s="86"/>
      <c r="E19" s="86"/>
      <c r="F19" s="88"/>
      <c r="G19" s="88"/>
      <c r="H19" s="88"/>
      <c r="I19" s="88"/>
    </row>
    <row r="20" spans="2:9" x14ac:dyDescent="0.2">
      <c r="B20" s="86"/>
      <c r="C20" s="86"/>
      <c r="D20" s="86"/>
      <c r="E20" s="86"/>
      <c r="F20" s="88"/>
      <c r="G20" s="88"/>
      <c r="H20" s="88"/>
      <c r="I20" s="88"/>
    </row>
    <row r="21" spans="2:9" x14ac:dyDescent="0.2">
      <c r="B21" s="86"/>
      <c r="C21" s="86"/>
      <c r="D21" s="86"/>
      <c r="E21" s="86"/>
      <c r="F21" s="88"/>
      <c r="G21" s="88"/>
      <c r="H21" s="88"/>
      <c r="I21" s="88"/>
    </row>
    <row r="22" spans="2:9" x14ac:dyDescent="0.2">
      <c r="B22" s="86"/>
      <c r="C22" s="86"/>
      <c r="D22" s="86"/>
      <c r="E22" s="86"/>
      <c r="F22" s="88"/>
      <c r="G22" s="88"/>
      <c r="H22" s="88"/>
      <c r="I22" s="88"/>
    </row>
    <row r="23" spans="2:9" x14ac:dyDescent="0.2">
      <c r="B23" s="86"/>
      <c r="C23" s="86"/>
      <c r="D23" s="86"/>
      <c r="E23" s="86"/>
      <c r="F23" s="86"/>
      <c r="G23" s="86"/>
      <c r="H23" s="86"/>
      <c r="I23" s="86"/>
    </row>
    <row r="24" spans="2:9" x14ac:dyDescent="0.2">
      <c r="B24" s="86"/>
      <c r="C24" s="86"/>
      <c r="D24" s="86"/>
      <c r="E24" s="86"/>
      <c r="F24" s="86"/>
      <c r="G24" s="86"/>
      <c r="H24" s="86"/>
      <c r="I24" s="86"/>
    </row>
    <row r="25" spans="2:9" x14ac:dyDescent="0.2">
      <c r="B25" s="86"/>
      <c r="C25" s="86"/>
      <c r="D25" s="86"/>
      <c r="E25" s="86"/>
      <c r="F25" s="86"/>
      <c r="G25" s="86"/>
      <c r="H25" s="86"/>
      <c r="I25" s="86"/>
    </row>
    <row r="26" spans="2:9" x14ac:dyDescent="0.2">
      <c r="B26" s="86"/>
      <c r="C26" s="86"/>
      <c r="D26" s="86"/>
      <c r="E26" s="86"/>
      <c r="F26" s="86"/>
      <c r="G26" s="86"/>
      <c r="H26" s="86"/>
      <c r="I26" s="86"/>
    </row>
    <row r="27" spans="2:9" x14ac:dyDescent="0.2">
      <c r="B27" s="86"/>
      <c r="C27" s="86"/>
      <c r="D27" s="86"/>
      <c r="E27" s="86"/>
      <c r="F27" s="86"/>
      <c r="G27" s="86"/>
      <c r="H27" s="86"/>
      <c r="I27" s="90"/>
    </row>
    <row r="28" spans="2:9" x14ac:dyDescent="0.2">
      <c r="B28" s="86"/>
      <c r="C28" s="86"/>
      <c r="D28" s="86"/>
      <c r="E28" s="86"/>
      <c r="F28" s="86"/>
      <c r="G28" s="86"/>
      <c r="H28" s="86"/>
      <c r="I28" s="90"/>
    </row>
    <row r="29" spans="2:9" ht="12.75" x14ac:dyDescent="0.2">
      <c r="B29" s="86"/>
      <c r="C29" s="86"/>
      <c r="D29" s="86"/>
      <c r="E29" s="86"/>
      <c r="F29" s="86"/>
      <c r="G29" s="86"/>
      <c r="H29" s="86"/>
    </row>
    <row r="30" spans="2:9" ht="12.75" x14ac:dyDescent="0.2">
      <c r="B30" s="86"/>
      <c r="C30" s="86"/>
      <c r="D30" s="86"/>
      <c r="E30" s="86"/>
      <c r="F30" s="86"/>
      <c r="G30" s="86"/>
      <c r="H30" s="86"/>
    </row>
    <row r="31" spans="2:9" ht="12.75" x14ac:dyDescent="0.2">
      <c r="B31" s="86"/>
      <c r="C31" s="86"/>
      <c r="D31" s="86"/>
      <c r="E31" s="86"/>
      <c r="F31" s="86"/>
      <c r="G31" s="86"/>
      <c r="H31" s="86"/>
    </row>
    <row r="32" spans="2:9" ht="12.75" x14ac:dyDescent="0.2">
      <c r="B32" s="86"/>
      <c r="C32" s="86"/>
      <c r="D32" s="86"/>
      <c r="E32" s="86"/>
      <c r="F32" s="86"/>
      <c r="G32" s="86"/>
      <c r="H32" s="86"/>
    </row>
    <row r="33" spans="2:8" ht="12.75" x14ac:dyDescent="0.2">
      <c r="B33" s="86"/>
      <c r="C33" s="86"/>
      <c r="D33" s="86"/>
      <c r="E33" s="86"/>
      <c r="F33" s="86"/>
      <c r="G33" s="86"/>
      <c r="H33" s="86"/>
    </row>
  </sheetData>
  <printOptions horizontalCentered="1"/>
  <pageMargins left="0.7" right="0.7" top="0.75" bottom="0.75" header="0.3" footer="0.3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43"/>
  <sheetViews>
    <sheetView workbookViewId="0">
      <pane ySplit="2" topLeftCell="A15" activePane="bottomLeft" state="frozen"/>
      <selection pane="bottomLeft" activeCell="F10" sqref="F10"/>
    </sheetView>
  </sheetViews>
  <sheetFormatPr defaultColWidth="8.88671875" defaultRowHeight="14.4" x14ac:dyDescent="0.3"/>
  <cols>
    <col min="1" max="1" width="18.5546875" style="15" customWidth="1"/>
    <col min="2" max="2" width="5.88671875" style="37" bestFit="1" customWidth="1"/>
    <col min="3" max="8" width="12.6640625" style="15" customWidth="1"/>
    <col min="9" max="16384" width="8.88671875" style="15"/>
  </cols>
  <sheetData>
    <row r="1" spans="1:8" ht="21" x14ac:dyDescent="0.35">
      <c r="A1" s="96" t="s">
        <v>73</v>
      </c>
      <c r="B1" s="96"/>
      <c r="C1" s="96"/>
      <c r="D1" s="96"/>
      <c r="E1" s="96"/>
      <c r="F1" s="96"/>
      <c r="G1" s="96"/>
      <c r="H1" s="96"/>
    </row>
    <row r="2" spans="1:8" s="3" customFormat="1" ht="40.200000000000003" customHeight="1" x14ac:dyDescent="0.25">
      <c r="A2" s="2" t="s">
        <v>54</v>
      </c>
      <c r="B2" s="95"/>
      <c r="C2" s="95"/>
      <c r="D2" s="95"/>
      <c r="E2" s="95"/>
      <c r="F2" s="95"/>
      <c r="G2" s="95"/>
      <c r="H2" s="95"/>
    </row>
    <row r="3" spans="1:8" s="9" customFormat="1" ht="55.95" customHeight="1" x14ac:dyDescent="0.25">
      <c r="A3" s="4" t="s">
        <v>4</v>
      </c>
      <c r="B3" s="5" t="s">
        <v>0</v>
      </c>
      <c r="C3" s="6" t="s">
        <v>2</v>
      </c>
      <c r="D3" s="6" t="s">
        <v>53</v>
      </c>
      <c r="E3" s="7" t="s">
        <v>8</v>
      </c>
      <c r="F3" s="7" t="s">
        <v>7</v>
      </c>
      <c r="G3" s="8" t="s">
        <v>5</v>
      </c>
      <c r="H3" s="8" t="s">
        <v>6</v>
      </c>
    </row>
    <row r="4" spans="1:8" ht="19.95" customHeight="1" x14ac:dyDescent="0.25">
      <c r="A4" s="10" t="s">
        <v>44</v>
      </c>
      <c r="B4" s="11" t="s">
        <v>70</v>
      </c>
      <c r="C4" s="12"/>
      <c r="D4" s="12"/>
      <c r="E4" s="13"/>
      <c r="F4" s="13"/>
      <c r="G4" s="14"/>
      <c r="H4" s="14"/>
    </row>
    <row r="5" spans="1:8" ht="19.95" customHeight="1" x14ac:dyDescent="0.25">
      <c r="A5" s="16" t="s">
        <v>45</v>
      </c>
      <c r="B5" s="11">
        <v>3</v>
      </c>
      <c r="C5" s="12"/>
      <c r="D5" s="12"/>
      <c r="E5" s="13"/>
      <c r="F5" s="13"/>
      <c r="G5" s="40" t="s">
        <v>39</v>
      </c>
      <c r="H5" s="40" t="s">
        <v>39</v>
      </c>
    </row>
    <row r="6" spans="1:8" ht="19.95" customHeight="1" x14ac:dyDescent="0.25">
      <c r="A6" s="10" t="s">
        <v>44</v>
      </c>
      <c r="B6" s="11" t="s">
        <v>71</v>
      </c>
      <c r="C6" s="12"/>
      <c r="D6" s="12"/>
      <c r="E6" s="13"/>
      <c r="F6" s="13"/>
      <c r="G6" s="14"/>
      <c r="H6" s="14"/>
    </row>
    <row r="7" spans="1:8" ht="19.95" customHeight="1" x14ac:dyDescent="0.25">
      <c r="A7" s="16" t="s">
        <v>45</v>
      </c>
      <c r="B7" s="11">
        <v>4</v>
      </c>
      <c r="C7" s="12"/>
      <c r="D7" s="12"/>
      <c r="E7" s="13"/>
      <c r="F7" s="13"/>
      <c r="G7" s="40" t="s">
        <v>39</v>
      </c>
      <c r="H7" s="40" t="s">
        <v>39</v>
      </c>
    </row>
    <row r="8" spans="1:8" ht="19.95" customHeight="1" x14ac:dyDescent="0.25">
      <c r="A8" s="10" t="s">
        <v>44</v>
      </c>
      <c r="B8" s="11">
        <v>5</v>
      </c>
      <c r="C8" s="12"/>
      <c r="D8" s="12"/>
      <c r="E8" s="13"/>
      <c r="F8" s="13"/>
      <c r="G8" s="14"/>
      <c r="H8" s="14"/>
    </row>
    <row r="9" spans="1:8" ht="19.95" customHeight="1" x14ac:dyDescent="0.25">
      <c r="A9" s="16" t="s">
        <v>45</v>
      </c>
      <c r="B9" s="11">
        <v>5</v>
      </c>
      <c r="C9" s="12"/>
      <c r="D9" s="12"/>
      <c r="E9" s="13"/>
      <c r="F9" s="13"/>
      <c r="G9" s="40" t="s">
        <v>39</v>
      </c>
      <c r="H9" s="40" t="s">
        <v>39</v>
      </c>
    </row>
    <row r="10" spans="1:8" ht="19.95" customHeight="1" x14ac:dyDescent="0.25">
      <c r="A10" s="51" t="s">
        <v>43</v>
      </c>
      <c r="B10" s="52"/>
      <c r="C10" s="38">
        <f>SUM(C4:C9)</f>
        <v>0</v>
      </c>
      <c r="D10" s="38">
        <f t="shared" ref="D10:F10" si="0">SUM(D4:D9)</f>
        <v>0</v>
      </c>
      <c r="E10" s="39">
        <f t="shared" si="0"/>
        <v>0</v>
      </c>
      <c r="F10" s="98">
        <f t="shared" si="0"/>
        <v>0</v>
      </c>
      <c r="G10" s="40">
        <f>SUM(G4,G6,G8)</f>
        <v>0</v>
      </c>
      <c r="H10" s="99">
        <f>SUM(H4,H6,H8)</f>
        <v>0</v>
      </c>
    </row>
    <row r="11" spans="1:8" ht="19.95" customHeight="1" x14ac:dyDescent="0.25">
      <c r="A11" s="53" t="s">
        <v>62</v>
      </c>
      <c r="B11" s="91"/>
      <c r="C11" s="92"/>
      <c r="D11" s="41" t="str">
        <f>IFERROR(ROUND(D10/C10*100,0),"")</f>
        <v/>
      </c>
      <c r="E11" s="92"/>
      <c r="F11" s="42" t="str">
        <f>IFERROR(ROUND(F10/E10*100,0),"")</f>
        <v/>
      </c>
      <c r="G11" s="91"/>
      <c r="H11" s="43" t="str">
        <f>IFERROR(ROUND(H10/G10*100,0),"")</f>
        <v/>
      </c>
    </row>
    <row r="12" spans="1:8" ht="7.2" customHeight="1" x14ac:dyDescent="0.25">
      <c r="A12" s="19"/>
      <c r="B12" s="19"/>
      <c r="C12" s="20"/>
      <c r="D12" s="20"/>
      <c r="E12" s="20"/>
      <c r="F12" s="20"/>
      <c r="G12" s="20"/>
      <c r="H12" s="20"/>
    </row>
    <row r="13" spans="1:8" s="9" customFormat="1" ht="55.95" customHeight="1" x14ac:dyDescent="0.25">
      <c r="A13" s="4" t="s">
        <v>10</v>
      </c>
      <c r="B13" s="5" t="s">
        <v>0</v>
      </c>
      <c r="C13" s="6" t="s">
        <v>2</v>
      </c>
      <c r="D13" s="6" t="s">
        <v>53</v>
      </c>
      <c r="E13" s="7" t="s">
        <v>8</v>
      </c>
      <c r="F13" s="7" t="s">
        <v>7</v>
      </c>
      <c r="G13" s="8" t="s">
        <v>5</v>
      </c>
      <c r="H13" s="8" t="s">
        <v>6</v>
      </c>
    </row>
    <row r="14" spans="1:8" ht="19.95" customHeight="1" x14ac:dyDescent="0.25">
      <c r="A14" s="21" t="s">
        <v>46</v>
      </c>
      <c r="B14" s="11">
        <v>3</v>
      </c>
      <c r="C14" s="12"/>
      <c r="D14" s="12"/>
      <c r="E14" s="13"/>
      <c r="F14" s="13"/>
      <c r="G14" s="14"/>
      <c r="H14" s="14"/>
    </row>
    <row r="15" spans="1:8" ht="19.95" customHeight="1" x14ac:dyDescent="0.25">
      <c r="A15" s="22" t="s">
        <v>47</v>
      </c>
      <c r="B15" s="11">
        <v>3</v>
      </c>
      <c r="C15" s="12"/>
      <c r="D15" s="12"/>
      <c r="E15" s="13"/>
      <c r="F15" s="13"/>
      <c r="G15" s="40" t="s">
        <v>39</v>
      </c>
      <c r="H15" s="40" t="s">
        <v>39</v>
      </c>
    </row>
    <row r="16" spans="1:8" ht="19.95" customHeight="1" x14ac:dyDescent="0.25">
      <c r="A16" s="21" t="s">
        <v>46</v>
      </c>
      <c r="B16" s="11">
        <v>4</v>
      </c>
      <c r="C16" s="12"/>
      <c r="D16" s="12"/>
      <c r="E16" s="13"/>
      <c r="F16" s="13"/>
      <c r="G16" s="14"/>
      <c r="H16" s="14"/>
    </row>
    <row r="17" spans="1:8" ht="19.95" customHeight="1" x14ac:dyDescent="0.25">
      <c r="A17" s="22" t="s">
        <v>47</v>
      </c>
      <c r="B17" s="11">
        <v>4</v>
      </c>
      <c r="C17" s="12"/>
      <c r="D17" s="12"/>
      <c r="E17" s="13"/>
      <c r="F17" s="13"/>
      <c r="G17" s="40" t="s">
        <v>39</v>
      </c>
      <c r="H17" s="40" t="s">
        <v>39</v>
      </c>
    </row>
    <row r="18" spans="1:8" ht="19.95" customHeight="1" x14ac:dyDescent="0.25">
      <c r="A18" s="21" t="s">
        <v>46</v>
      </c>
      <c r="B18" s="11" t="s">
        <v>72</v>
      </c>
      <c r="C18" s="12"/>
      <c r="D18" s="12"/>
      <c r="E18" s="13"/>
      <c r="F18" s="13"/>
      <c r="G18" s="14"/>
      <c r="H18" s="14"/>
    </row>
    <row r="19" spans="1:8" ht="19.95" customHeight="1" x14ac:dyDescent="0.25">
      <c r="A19" s="22" t="s">
        <v>47</v>
      </c>
      <c r="B19" s="11">
        <v>5</v>
      </c>
      <c r="C19" s="12"/>
      <c r="D19" s="12"/>
      <c r="E19" s="13"/>
      <c r="F19" s="13"/>
      <c r="G19" s="40" t="s">
        <v>39</v>
      </c>
      <c r="H19" s="40" t="s">
        <v>39</v>
      </c>
    </row>
    <row r="20" spans="1:8" ht="19.95" customHeight="1" x14ac:dyDescent="0.25">
      <c r="A20" s="51" t="s">
        <v>43</v>
      </c>
      <c r="B20" s="52"/>
      <c r="C20" s="38">
        <f>SUM(C14:C19)</f>
        <v>0</v>
      </c>
      <c r="D20" s="38">
        <f t="shared" ref="D20:F20" si="1">SUM(D14:D19)</f>
        <v>0</v>
      </c>
      <c r="E20" s="39">
        <f t="shared" si="1"/>
        <v>0</v>
      </c>
      <c r="F20" s="98">
        <f t="shared" si="1"/>
        <v>0</v>
      </c>
      <c r="G20" s="40">
        <f>SUM(G14,G16,G18)</f>
        <v>0</v>
      </c>
      <c r="H20" s="99">
        <f>SUM(H14,H16,H18)</f>
        <v>0</v>
      </c>
    </row>
    <row r="21" spans="1:8" ht="19.95" customHeight="1" x14ac:dyDescent="0.25">
      <c r="A21" s="53" t="s">
        <v>62</v>
      </c>
      <c r="B21" s="91"/>
      <c r="C21" s="92"/>
      <c r="D21" s="41" t="str">
        <f>IFERROR(ROUND(D20/C20*100,0),"")</f>
        <v/>
      </c>
      <c r="E21" s="92"/>
      <c r="F21" s="42" t="str">
        <f>IFERROR(ROUND(F20/E20*100,0),"")</f>
        <v/>
      </c>
      <c r="G21" s="91"/>
      <c r="H21" s="43" t="str">
        <f>IFERROR(ROUND(H20/G20*100,0),"")</f>
        <v/>
      </c>
    </row>
    <row r="22" spans="1:8" ht="7.2" customHeight="1" x14ac:dyDescent="0.25">
      <c r="A22" s="20"/>
      <c r="B22" s="19"/>
      <c r="C22" s="20"/>
      <c r="D22" s="20"/>
      <c r="E22" s="20"/>
      <c r="F22" s="20"/>
      <c r="G22" s="20"/>
      <c r="H22" s="20"/>
    </row>
    <row r="23" spans="1:8" s="9" customFormat="1" ht="37.950000000000003" customHeight="1" x14ac:dyDescent="0.25">
      <c r="A23" s="4" t="s">
        <v>52</v>
      </c>
      <c r="B23" s="5" t="s">
        <v>0</v>
      </c>
      <c r="C23" s="23" t="s">
        <v>2</v>
      </c>
      <c r="D23" s="23" t="s">
        <v>53</v>
      </c>
      <c r="E23" s="24"/>
      <c r="F23" s="24"/>
      <c r="G23" s="24"/>
      <c r="H23" s="24"/>
    </row>
    <row r="24" spans="1:8" ht="19.95" customHeight="1" x14ac:dyDescent="0.25">
      <c r="A24" s="10" t="s">
        <v>48</v>
      </c>
      <c r="B24" s="11">
        <v>4</v>
      </c>
      <c r="C24" s="25"/>
      <c r="D24" s="25"/>
      <c r="E24" s="26"/>
      <c r="F24" s="26"/>
      <c r="G24" s="27"/>
      <c r="H24" s="27"/>
    </row>
    <row r="25" spans="1:8" ht="19.95" customHeight="1" x14ac:dyDescent="0.25">
      <c r="A25" s="16" t="s">
        <v>30</v>
      </c>
      <c r="B25" s="11">
        <v>4</v>
      </c>
      <c r="C25" s="25"/>
      <c r="D25" s="25"/>
      <c r="E25" s="26"/>
      <c r="F25" s="26"/>
      <c r="G25" s="27"/>
      <c r="H25" s="27"/>
    </row>
    <row r="26" spans="1:8" ht="19.95" customHeight="1" x14ac:dyDescent="0.25">
      <c r="A26" s="51" t="s">
        <v>43</v>
      </c>
      <c r="B26" s="52"/>
      <c r="C26" s="44">
        <f>SUM(C24:C25)</f>
        <v>0</v>
      </c>
      <c r="D26" s="44">
        <f>SUM(D24:D25)</f>
        <v>0</v>
      </c>
      <c r="E26" s="26"/>
      <c r="F26" s="26"/>
      <c r="G26" s="27"/>
      <c r="H26" s="27"/>
    </row>
    <row r="27" spans="1:8" ht="19.95" customHeight="1" x14ac:dyDescent="0.25">
      <c r="A27" s="53" t="s">
        <v>62</v>
      </c>
      <c r="B27" s="91"/>
      <c r="C27" s="92"/>
      <c r="D27" s="45" t="str">
        <f>IFERROR(ROUND(D26/C26*100,0),"")</f>
        <v/>
      </c>
      <c r="E27" s="27"/>
      <c r="F27" s="28"/>
      <c r="G27" s="27"/>
      <c r="H27" s="28"/>
    </row>
    <row r="28" spans="1:8" ht="7.2" customHeight="1" x14ac:dyDescent="0.25">
      <c r="A28" s="20"/>
      <c r="B28" s="19"/>
      <c r="C28" s="20"/>
      <c r="D28" s="20"/>
      <c r="E28" s="50"/>
      <c r="F28" s="50"/>
      <c r="G28" s="50"/>
      <c r="H28" s="50"/>
    </row>
    <row r="29" spans="1:8" s="9" customFormat="1" ht="40.950000000000003" customHeight="1" x14ac:dyDescent="0.25">
      <c r="A29" s="4" t="s">
        <v>11</v>
      </c>
      <c r="B29" s="5" t="s">
        <v>0</v>
      </c>
      <c r="C29" s="29" t="s">
        <v>2</v>
      </c>
      <c r="D29" s="29" t="s">
        <v>53</v>
      </c>
      <c r="E29" s="24"/>
      <c r="F29" s="24"/>
      <c r="G29" s="24"/>
      <c r="H29" s="24"/>
    </row>
    <row r="30" spans="1:8" ht="19.95" customHeight="1" x14ac:dyDescent="0.3">
      <c r="A30" s="10" t="s">
        <v>49</v>
      </c>
      <c r="B30" s="11" t="s">
        <v>72</v>
      </c>
      <c r="C30" s="30"/>
      <c r="D30" s="30"/>
      <c r="E30" s="26"/>
      <c r="F30" s="26"/>
      <c r="G30" s="27"/>
      <c r="H30" s="27"/>
    </row>
    <row r="31" spans="1:8" ht="19.95" customHeight="1" x14ac:dyDescent="0.3">
      <c r="A31" s="16" t="s">
        <v>50</v>
      </c>
      <c r="B31" s="11">
        <v>5</v>
      </c>
      <c r="C31" s="30"/>
      <c r="D31" s="30"/>
      <c r="E31" s="26"/>
      <c r="F31" s="26"/>
      <c r="G31" s="27"/>
      <c r="H31" s="27"/>
    </row>
    <row r="32" spans="1:8" ht="19.95" customHeight="1" x14ac:dyDescent="0.3">
      <c r="A32" s="51" t="s">
        <v>43</v>
      </c>
      <c r="B32" s="52"/>
      <c r="C32" s="46">
        <f>SUM(C30:C31)</f>
        <v>0</v>
      </c>
      <c r="D32" s="46">
        <f>SUM(D30:D31)</f>
        <v>0</v>
      </c>
      <c r="E32" s="26"/>
      <c r="F32" s="26"/>
      <c r="G32" s="27"/>
      <c r="H32" s="27"/>
    </row>
    <row r="33" spans="1:8" ht="19.95" customHeight="1" x14ac:dyDescent="0.3">
      <c r="A33" s="53" t="s">
        <v>62</v>
      </c>
      <c r="B33" s="91"/>
      <c r="C33" s="92"/>
      <c r="D33" s="47" t="str">
        <f>IFERROR(ROUND(D32/C32*100,0),"")</f>
        <v/>
      </c>
      <c r="E33" s="27"/>
      <c r="F33" s="28"/>
      <c r="G33" s="27"/>
      <c r="H33" s="28"/>
    </row>
    <row r="34" spans="1:8" x14ac:dyDescent="0.3">
      <c r="A34" s="3"/>
      <c r="B34" s="31"/>
      <c r="C34" s="3"/>
      <c r="D34" s="3"/>
      <c r="E34" s="3"/>
      <c r="F34" s="3"/>
      <c r="G34" s="3"/>
      <c r="H34" s="3"/>
    </row>
    <row r="35" spans="1:8" ht="20.399999999999999" customHeight="1" x14ac:dyDescent="0.3">
      <c r="A35" s="32" t="s">
        <v>12</v>
      </c>
      <c r="B35" s="33"/>
      <c r="C35" s="34"/>
      <c r="D35" s="48">
        <f>SUM(D11,F11,H11,D21,F21,H21,D27,D33)</f>
        <v>0</v>
      </c>
      <c r="E35" s="3"/>
      <c r="F35" s="3"/>
      <c r="G35" s="3"/>
      <c r="H35" s="3"/>
    </row>
    <row r="36" spans="1:8" x14ac:dyDescent="0.3">
      <c r="A36" s="3"/>
      <c r="B36" s="31"/>
      <c r="C36" s="3"/>
      <c r="D36" s="3"/>
      <c r="E36" s="3"/>
      <c r="F36" s="3"/>
      <c r="G36" s="3"/>
      <c r="H36" s="3"/>
    </row>
    <row r="37" spans="1:8" ht="30.6" customHeight="1" x14ac:dyDescent="0.3">
      <c r="A37" s="35" t="s">
        <v>66</v>
      </c>
      <c r="B37" s="36"/>
      <c r="C37" s="35"/>
      <c r="D37" s="49" t="str">
        <f>IF(OR(D35=0,D35=""),"",VLOOKUP(D$35,'SG Scale'!$A$2:$B$6,2,TRUE))</f>
        <v/>
      </c>
      <c r="E37" s="3"/>
      <c r="F37" s="3"/>
      <c r="G37" s="3"/>
      <c r="H37" s="3"/>
    </row>
    <row r="38" spans="1:8" x14ac:dyDescent="0.3">
      <c r="A38" s="72" t="s">
        <v>51</v>
      </c>
      <c r="B38" s="72" t="s">
        <v>0</v>
      </c>
      <c r="C38" s="27"/>
      <c r="D38" s="26"/>
      <c r="E38" s="3"/>
      <c r="F38" s="3"/>
      <c r="G38" s="3"/>
      <c r="H38" s="3"/>
    </row>
    <row r="39" spans="1:8" x14ac:dyDescent="0.3">
      <c r="A39" s="12" t="s">
        <v>18</v>
      </c>
      <c r="B39" s="12" t="s">
        <v>13</v>
      </c>
      <c r="C39" s="3"/>
      <c r="D39" s="3"/>
      <c r="E39" s="3"/>
      <c r="F39" s="3"/>
      <c r="G39" s="3"/>
      <c r="H39" s="3"/>
    </row>
    <row r="40" spans="1:8" x14ac:dyDescent="0.3">
      <c r="A40" s="12" t="s">
        <v>19</v>
      </c>
      <c r="B40" s="12" t="s">
        <v>14</v>
      </c>
      <c r="C40" s="3"/>
      <c r="D40" s="3"/>
      <c r="E40" s="3"/>
      <c r="F40" s="3"/>
      <c r="G40" s="3"/>
      <c r="H40" s="3"/>
    </row>
    <row r="41" spans="1:8" x14ac:dyDescent="0.3">
      <c r="A41" s="12" t="s">
        <v>20</v>
      </c>
      <c r="B41" s="12" t="s">
        <v>15</v>
      </c>
      <c r="C41" s="3"/>
      <c r="D41" s="3"/>
      <c r="E41" s="3"/>
      <c r="F41" s="3"/>
      <c r="G41" s="3"/>
      <c r="H41" s="3"/>
    </row>
    <row r="42" spans="1:8" x14ac:dyDescent="0.3">
      <c r="A42" s="12" t="s">
        <v>21</v>
      </c>
      <c r="B42" s="12" t="s">
        <v>16</v>
      </c>
      <c r="C42" s="3"/>
      <c r="D42" s="3"/>
      <c r="E42" s="3"/>
      <c r="F42" s="3"/>
      <c r="G42" s="3"/>
      <c r="H42" s="3"/>
    </row>
    <row r="43" spans="1:8" x14ac:dyDescent="0.3">
      <c r="A43" s="12" t="s">
        <v>22</v>
      </c>
      <c r="B43" s="12" t="s">
        <v>17</v>
      </c>
      <c r="C43" s="3"/>
      <c r="D43" s="3"/>
      <c r="E43" s="3"/>
      <c r="F43" s="3"/>
      <c r="G43" s="3"/>
      <c r="H43" s="3"/>
    </row>
  </sheetData>
  <sheetProtection selectLockedCells="1"/>
  <mergeCells count="2">
    <mergeCell ref="B2:H2"/>
    <mergeCell ref="A1:H1"/>
  </mergeCells>
  <hyperlinks>
    <hyperlink ref="A1:H1" location="Cover!A1" display="Go to Cover Page"/>
  </hyperlinks>
  <printOptions horizontalCentered="1"/>
  <pageMargins left="0.45" right="0.45" top="0.5" bottom="0.5" header="0.3" footer="0.3"/>
  <pageSetup scale="80" orientation="portrait" r:id="rId1"/>
  <headerFooter>
    <oddHeader>&amp;A</oddHeader>
    <oddFooter>&amp;LQuestion regarding this template, call Dr. Yuwadee Wongbundhit at 305-995-1988 or email at ywongbundhit@dadeschools.net&amp;R&amp;A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H52"/>
  <sheetViews>
    <sheetView workbookViewId="0">
      <selection activeCell="H22" sqref="H22"/>
    </sheetView>
  </sheetViews>
  <sheetFormatPr defaultColWidth="8.88671875" defaultRowHeight="14.4" x14ac:dyDescent="0.3"/>
  <cols>
    <col min="1" max="1" width="20.88671875" style="15" customWidth="1"/>
    <col min="2" max="2" width="5.88671875" style="37" bestFit="1" customWidth="1"/>
    <col min="3" max="8" width="12.6640625" style="15" customWidth="1"/>
    <col min="9" max="16384" width="8.88671875" style="15"/>
  </cols>
  <sheetData>
    <row r="1" spans="1:8" ht="21" x14ac:dyDescent="0.35">
      <c r="A1" s="96" t="s">
        <v>73</v>
      </c>
      <c r="B1" s="96"/>
      <c r="C1" s="96"/>
      <c r="D1" s="96"/>
      <c r="E1" s="96"/>
      <c r="F1" s="96"/>
      <c r="G1" s="96"/>
      <c r="H1" s="96"/>
    </row>
    <row r="2" spans="1:8" s="3" customFormat="1" ht="40.200000000000003" customHeight="1" x14ac:dyDescent="0.25">
      <c r="A2" s="54" t="s">
        <v>54</v>
      </c>
      <c r="B2" s="95"/>
      <c r="C2" s="95"/>
      <c r="D2" s="95"/>
      <c r="E2" s="95"/>
      <c r="F2" s="95"/>
      <c r="G2" s="95"/>
      <c r="H2" s="95"/>
    </row>
    <row r="3" spans="1:8" s="9" customFormat="1" ht="55.95" customHeight="1" x14ac:dyDescent="0.25">
      <c r="A3" s="4" t="s">
        <v>4</v>
      </c>
      <c r="B3" s="5" t="s">
        <v>0</v>
      </c>
      <c r="C3" s="6" t="s">
        <v>2</v>
      </c>
      <c r="D3" s="6" t="s">
        <v>53</v>
      </c>
      <c r="E3" s="7" t="s">
        <v>8</v>
      </c>
      <c r="F3" s="7" t="s">
        <v>7</v>
      </c>
      <c r="G3" s="8" t="s">
        <v>5</v>
      </c>
      <c r="H3" s="8" t="s">
        <v>6</v>
      </c>
    </row>
    <row r="4" spans="1:8" ht="19.95" customHeight="1" x14ac:dyDescent="0.25">
      <c r="A4" s="10" t="s">
        <v>44</v>
      </c>
      <c r="B4" s="11">
        <v>6</v>
      </c>
      <c r="C4" s="12"/>
      <c r="D4" s="12"/>
      <c r="E4" s="13"/>
      <c r="F4" s="13"/>
      <c r="G4" s="14"/>
      <c r="H4" s="14"/>
    </row>
    <row r="5" spans="1:8" ht="19.95" customHeight="1" x14ac:dyDescent="0.25">
      <c r="A5" s="16" t="s">
        <v>45</v>
      </c>
      <c r="B5" s="11">
        <v>6</v>
      </c>
      <c r="C5" s="12"/>
      <c r="D5" s="12"/>
      <c r="E5" s="13"/>
      <c r="F5" s="13"/>
      <c r="G5" s="40" t="s">
        <v>39</v>
      </c>
      <c r="H5" s="40" t="s">
        <v>39</v>
      </c>
    </row>
    <row r="6" spans="1:8" ht="19.95" customHeight="1" x14ac:dyDescent="0.25">
      <c r="A6" s="10" t="s">
        <v>44</v>
      </c>
      <c r="B6" s="11">
        <v>7</v>
      </c>
      <c r="C6" s="12"/>
      <c r="D6" s="12"/>
      <c r="E6" s="13"/>
      <c r="F6" s="13"/>
      <c r="G6" s="14"/>
      <c r="H6" s="14"/>
    </row>
    <row r="7" spans="1:8" ht="19.95" customHeight="1" x14ac:dyDescent="0.25">
      <c r="A7" s="16" t="s">
        <v>45</v>
      </c>
      <c r="B7" s="11">
        <v>7</v>
      </c>
      <c r="C7" s="12"/>
      <c r="D7" s="12"/>
      <c r="E7" s="13"/>
      <c r="F7" s="13"/>
      <c r="G7" s="40" t="s">
        <v>39</v>
      </c>
      <c r="H7" s="40" t="s">
        <v>39</v>
      </c>
    </row>
    <row r="8" spans="1:8" ht="19.95" customHeight="1" x14ac:dyDescent="0.25">
      <c r="A8" s="10" t="s">
        <v>44</v>
      </c>
      <c r="B8" s="11">
        <v>8</v>
      </c>
      <c r="C8" s="12"/>
      <c r="D8" s="12"/>
      <c r="E8" s="13"/>
      <c r="F8" s="13"/>
      <c r="G8" s="14"/>
      <c r="H8" s="14"/>
    </row>
    <row r="9" spans="1:8" ht="19.95" customHeight="1" x14ac:dyDescent="0.25">
      <c r="A9" s="16" t="s">
        <v>45</v>
      </c>
      <c r="B9" s="11">
        <v>8</v>
      </c>
      <c r="C9" s="12"/>
      <c r="D9" s="12"/>
      <c r="E9" s="13"/>
      <c r="F9" s="13"/>
      <c r="G9" s="40" t="s">
        <v>39</v>
      </c>
      <c r="H9" s="40" t="s">
        <v>39</v>
      </c>
    </row>
    <row r="10" spans="1:8" ht="19.95" customHeight="1" x14ac:dyDescent="0.25">
      <c r="A10" s="17" t="s">
        <v>43</v>
      </c>
      <c r="B10" s="11"/>
      <c r="C10" s="38">
        <f>SUM(C4:C9)</f>
        <v>0</v>
      </c>
      <c r="D10" s="38">
        <f t="shared" ref="D10:F10" si="0">SUM(D4:D9)</f>
        <v>0</v>
      </c>
      <c r="E10" s="42">
        <f t="shared" si="0"/>
        <v>0</v>
      </c>
      <c r="F10" s="98">
        <f t="shared" si="0"/>
        <v>0</v>
      </c>
      <c r="G10" s="97">
        <f>SUM(G4,G6,G8)</f>
        <v>0</v>
      </c>
      <c r="H10" s="99">
        <f>SUM(H4,H6,H8)</f>
        <v>0</v>
      </c>
    </row>
    <row r="11" spans="1:8" ht="19.95" customHeight="1" x14ac:dyDescent="0.25">
      <c r="A11" s="16" t="s">
        <v>62</v>
      </c>
      <c r="B11" s="22"/>
      <c r="C11" s="93"/>
      <c r="D11" s="41" t="str">
        <f>IFERROR(ROUND(D10/C10*100,0),"")</f>
        <v/>
      </c>
      <c r="E11" s="93"/>
      <c r="F11" s="42" t="str">
        <f>IFERROR(ROUND(F10/E10*100,0),"")</f>
        <v/>
      </c>
      <c r="G11" s="94"/>
      <c r="H11" s="43" t="str">
        <f>IFERROR(ROUND(H10/G10*100,0),"")</f>
        <v/>
      </c>
    </row>
    <row r="12" spans="1:8" ht="7.2" customHeight="1" x14ac:dyDescent="0.25">
      <c r="A12" s="19"/>
      <c r="B12" s="19"/>
      <c r="C12" s="20"/>
      <c r="D12" s="20"/>
      <c r="E12" s="20"/>
      <c r="F12" s="20"/>
      <c r="G12" s="20"/>
      <c r="H12" s="20"/>
    </row>
    <row r="13" spans="1:8" s="9" customFormat="1" ht="55.95" customHeight="1" x14ac:dyDescent="0.25">
      <c r="A13" s="4" t="s">
        <v>10</v>
      </c>
      <c r="B13" s="5" t="s">
        <v>0</v>
      </c>
      <c r="C13" s="6" t="s">
        <v>2</v>
      </c>
      <c r="D13" s="6" t="s">
        <v>53</v>
      </c>
      <c r="E13" s="7" t="s">
        <v>8</v>
      </c>
      <c r="F13" s="7" t="s">
        <v>7</v>
      </c>
      <c r="G13" s="8" t="s">
        <v>5</v>
      </c>
      <c r="H13" s="8" t="s">
        <v>6</v>
      </c>
    </row>
    <row r="14" spans="1:8" ht="19.95" customHeight="1" x14ac:dyDescent="0.25">
      <c r="A14" s="21" t="s">
        <v>46</v>
      </c>
      <c r="B14" s="11">
        <v>6</v>
      </c>
      <c r="C14" s="12"/>
      <c r="D14" s="12"/>
      <c r="E14" s="13"/>
      <c r="F14" s="13"/>
      <c r="G14" s="14"/>
      <c r="H14" s="14"/>
    </row>
    <row r="15" spans="1:8" ht="19.95" customHeight="1" x14ac:dyDescent="0.25">
      <c r="A15" s="22" t="s">
        <v>47</v>
      </c>
      <c r="B15" s="11">
        <v>6</v>
      </c>
      <c r="C15" s="12"/>
      <c r="D15" s="12"/>
      <c r="E15" s="13"/>
      <c r="F15" s="13"/>
      <c r="G15" s="40" t="s">
        <v>39</v>
      </c>
      <c r="H15" s="40" t="s">
        <v>39</v>
      </c>
    </row>
    <row r="16" spans="1:8" ht="19.95" customHeight="1" x14ac:dyDescent="0.25">
      <c r="A16" s="21" t="s">
        <v>46</v>
      </c>
      <c r="B16" s="11">
        <v>7</v>
      </c>
      <c r="C16" s="12"/>
      <c r="D16" s="12"/>
      <c r="E16" s="13"/>
      <c r="F16" s="13"/>
      <c r="G16" s="14"/>
      <c r="H16" s="14"/>
    </row>
    <row r="17" spans="1:8" ht="19.95" customHeight="1" x14ac:dyDescent="0.25">
      <c r="A17" s="22" t="s">
        <v>47</v>
      </c>
      <c r="B17" s="11">
        <v>7</v>
      </c>
      <c r="C17" s="12"/>
      <c r="D17" s="12"/>
      <c r="E17" s="13"/>
      <c r="F17" s="13"/>
      <c r="G17" s="40" t="s">
        <v>39</v>
      </c>
      <c r="H17" s="40" t="s">
        <v>39</v>
      </c>
    </row>
    <row r="18" spans="1:8" ht="19.95" customHeight="1" x14ac:dyDescent="0.25">
      <c r="A18" s="21" t="s">
        <v>46</v>
      </c>
      <c r="B18" s="11">
        <v>8</v>
      </c>
      <c r="C18" s="12"/>
      <c r="D18" s="12"/>
      <c r="E18" s="13"/>
      <c r="F18" s="13"/>
      <c r="G18" s="14"/>
      <c r="H18" s="14"/>
    </row>
    <row r="19" spans="1:8" ht="19.95" customHeight="1" x14ac:dyDescent="0.25">
      <c r="A19" s="21" t="s">
        <v>55</v>
      </c>
      <c r="B19" s="11">
        <v>8</v>
      </c>
      <c r="C19" s="12"/>
      <c r="D19" s="12"/>
      <c r="E19" s="13"/>
      <c r="F19" s="13"/>
      <c r="G19" s="14"/>
      <c r="H19" s="14"/>
    </row>
    <row r="20" spans="1:8" ht="19.95" customHeight="1" x14ac:dyDescent="0.25">
      <c r="A20" s="21" t="s">
        <v>56</v>
      </c>
      <c r="B20" s="11">
        <v>8</v>
      </c>
      <c r="C20" s="12"/>
      <c r="D20" s="12"/>
      <c r="E20" s="13"/>
      <c r="F20" s="13"/>
      <c r="G20" s="14"/>
      <c r="H20" s="14"/>
    </row>
    <row r="21" spans="1:8" ht="19.95" customHeight="1" x14ac:dyDescent="0.25">
      <c r="A21" s="22" t="s">
        <v>47</v>
      </c>
      <c r="B21" s="11">
        <v>8</v>
      </c>
      <c r="C21" s="12"/>
      <c r="D21" s="12"/>
      <c r="E21" s="13"/>
      <c r="F21" s="13"/>
      <c r="G21" s="40" t="s">
        <v>39</v>
      </c>
      <c r="H21" s="40" t="s">
        <v>39</v>
      </c>
    </row>
    <row r="22" spans="1:8" ht="19.95" customHeight="1" x14ac:dyDescent="0.25">
      <c r="A22" s="17" t="s">
        <v>43</v>
      </c>
      <c r="B22" s="11"/>
      <c r="C22" s="12">
        <f>SUM(C14:C21)</f>
        <v>0</v>
      </c>
      <c r="D22" s="12">
        <f t="shared" ref="D22:F22" si="1">SUM(D14:D21)</f>
        <v>0</v>
      </c>
      <c r="E22" s="13">
        <f t="shared" si="1"/>
        <v>0</v>
      </c>
      <c r="F22" s="100">
        <f t="shared" si="1"/>
        <v>0</v>
      </c>
      <c r="G22" s="14">
        <f>SUM(G14,G16,G18:G20)</f>
        <v>0</v>
      </c>
      <c r="H22" s="64">
        <f>SUM(H14,H16,H18:H20)</f>
        <v>0</v>
      </c>
    </row>
    <row r="23" spans="1:8" ht="19.95" customHeight="1" x14ac:dyDescent="0.25">
      <c r="A23" s="16" t="s">
        <v>62</v>
      </c>
      <c r="B23" s="22"/>
      <c r="C23" s="93"/>
      <c r="D23" s="57" t="str">
        <f>IFERROR(ROUND(D22/C22*100,0),"")</f>
        <v/>
      </c>
      <c r="E23" s="93"/>
      <c r="F23" s="55" t="str">
        <f>IFERROR(ROUND(F22/E22*100,0),"")</f>
        <v/>
      </c>
      <c r="G23" s="94"/>
      <c r="H23" s="56" t="str">
        <f>IFERROR(ROUND(H22/G22*100,0),"")</f>
        <v/>
      </c>
    </row>
    <row r="24" spans="1:8" ht="7.2" customHeight="1" x14ac:dyDescent="0.25">
      <c r="A24" s="20"/>
      <c r="B24" s="19"/>
      <c r="C24" s="20"/>
      <c r="D24" s="20"/>
      <c r="E24" s="20"/>
      <c r="F24" s="20"/>
      <c r="G24" s="20"/>
      <c r="H24" s="20"/>
    </row>
    <row r="25" spans="1:8" s="9" customFormat="1" ht="55.95" customHeight="1" x14ac:dyDescent="0.25">
      <c r="A25" s="4" t="s">
        <v>52</v>
      </c>
      <c r="B25" s="5" t="s">
        <v>0</v>
      </c>
      <c r="C25" s="23" t="s">
        <v>2</v>
      </c>
      <c r="D25" s="23" t="s">
        <v>53</v>
      </c>
      <c r="E25" s="24"/>
      <c r="F25" s="24"/>
      <c r="G25" s="24"/>
      <c r="H25" s="24"/>
    </row>
    <row r="26" spans="1:8" ht="19.95" customHeight="1" x14ac:dyDescent="0.3">
      <c r="A26" s="10" t="s">
        <v>48</v>
      </c>
      <c r="B26" s="11">
        <v>8</v>
      </c>
      <c r="C26" s="25"/>
      <c r="D26" s="25"/>
      <c r="E26" s="26"/>
      <c r="F26" s="26"/>
      <c r="G26" s="27"/>
      <c r="H26" s="27"/>
    </row>
    <row r="27" spans="1:8" ht="19.95" customHeight="1" x14ac:dyDescent="0.3">
      <c r="A27" s="16" t="s">
        <v>30</v>
      </c>
      <c r="B27" s="11">
        <v>8</v>
      </c>
      <c r="C27" s="25"/>
      <c r="D27" s="25"/>
      <c r="E27" s="26"/>
      <c r="F27" s="26"/>
      <c r="G27" s="27"/>
      <c r="H27" s="27"/>
    </row>
    <row r="28" spans="1:8" ht="19.95" customHeight="1" x14ac:dyDescent="0.3">
      <c r="A28" s="17" t="s">
        <v>43</v>
      </c>
      <c r="B28" s="11"/>
      <c r="C28" s="44">
        <f>SUM(C26:C27)</f>
        <v>0</v>
      </c>
      <c r="D28" s="44">
        <f>SUM(D26:D27)</f>
        <v>0</v>
      </c>
      <c r="E28" s="26"/>
      <c r="F28" s="26"/>
      <c r="G28" s="27"/>
      <c r="H28" s="27"/>
    </row>
    <row r="29" spans="1:8" ht="19.95" customHeight="1" x14ac:dyDescent="0.3">
      <c r="A29" s="16" t="s">
        <v>62</v>
      </c>
      <c r="B29" s="22"/>
      <c r="C29" s="93"/>
      <c r="D29" s="45" t="str">
        <f>IFERROR(ROUND(D28/C28*100,0),"")</f>
        <v/>
      </c>
      <c r="E29" s="27"/>
      <c r="F29" s="28"/>
      <c r="G29" s="27"/>
      <c r="H29" s="28"/>
    </row>
    <row r="30" spans="1:8" ht="7.2" customHeight="1" x14ac:dyDescent="0.3">
      <c r="A30" s="20"/>
      <c r="B30" s="19"/>
      <c r="C30" s="20"/>
      <c r="D30" s="20"/>
      <c r="E30" s="50"/>
      <c r="F30" s="50"/>
      <c r="G30" s="50"/>
      <c r="H30" s="50"/>
    </row>
    <row r="31" spans="1:8" s="9" customFormat="1" ht="55.95" customHeight="1" x14ac:dyDescent="0.3">
      <c r="A31" s="4" t="s">
        <v>11</v>
      </c>
      <c r="B31" s="5" t="s">
        <v>0</v>
      </c>
      <c r="C31" s="29" t="s">
        <v>2</v>
      </c>
      <c r="D31" s="29" t="s">
        <v>53</v>
      </c>
      <c r="E31" s="24"/>
      <c r="F31" s="24"/>
      <c r="G31" s="24"/>
      <c r="H31" s="24"/>
    </row>
    <row r="32" spans="1:8" ht="19.95" customHeight="1" x14ac:dyDescent="0.3">
      <c r="A32" s="10" t="s">
        <v>49</v>
      </c>
      <c r="B32" s="11">
        <v>8</v>
      </c>
      <c r="C32" s="30"/>
      <c r="D32" s="30"/>
      <c r="E32" s="26"/>
      <c r="F32" s="26"/>
      <c r="G32" s="27"/>
      <c r="H32" s="27"/>
    </row>
    <row r="33" spans="1:8" ht="19.95" customHeight="1" x14ac:dyDescent="0.3">
      <c r="A33" s="10" t="s">
        <v>58</v>
      </c>
      <c r="B33" s="11">
        <v>8</v>
      </c>
      <c r="C33" s="30"/>
      <c r="D33" s="30"/>
      <c r="E33" s="26"/>
      <c r="F33" s="26"/>
      <c r="G33" s="27"/>
      <c r="H33" s="27"/>
    </row>
    <row r="34" spans="1:8" ht="19.95" customHeight="1" x14ac:dyDescent="0.3">
      <c r="A34" s="16" t="s">
        <v>50</v>
      </c>
      <c r="B34" s="11">
        <v>8</v>
      </c>
      <c r="C34" s="30"/>
      <c r="D34" s="30"/>
      <c r="E34" s="26"/>
      <c r="F34" s="26"/>
      <c r="G34" s="27"/>
      <c r="H34" s="27"/>
    </row>
    <row r="35" spans="1:8" ht="19.95" customHeight="1" x14ac:dyDescent="0.3">
      <c r="A35" s="17" t="s">
        <v>43</v>
      </c>
      <c r="B35" s="11"/>
      <c r="C35" s="46">
        <f>SUM(C32:C34)</f>
        <v>0</v>
      </c>
      <c r="D35" s="46">
        <f>SUM(D32:D34)</f>
        <v>0</v>
      </c>
      <c r="E35" s="26"/>
      <c r="F35" s="26"/>
      <c r="G35" s="27"/>
      <c r="H35" s="27"/>
    </row>
    <row r="36" spans="1:8" ht="19.95" customHeight="1" x14ac:dyDescent="0.3">
      <c r="A36" s="16" t="s">
        <v>62</v>
      </c>
      <c r="B36" s="22"/>
      <c r="C36" s="93"/>
      <c r="D36" s="47" t="str">
        <f>IFERROR(ROUND(D35/C35*100,0),"")</f>
        <v/>
      </c>
      <c r="E36" s="27"/>
      <c r="F36" s="28"/>
      <c r="G36" s="27"/>
      <c r="H36" s="28"/>
    </row>
    <row r="37" spans="1:8" ht="15" hidden="1" x14ac:dyDescent="0.25">
      <c r="A37" s="3"/>
      <c r="B37" s="31"/>
      <c r="C37" s="3"/>
      <c r="D37" s="3"/>
      <c r="E37" s="3"/>
      <c r="F37" s="3"/>
      <c r="G37" s="3"/>
      <c r="H37" s="3"/>
    </row>
    <row r="38" spans="1:8" ht="7.2" customHeight="1" x14ac:dyDescent="0.3">
      <c r="A38" s="20"/>
      <c r="B38" s="19"/>
      <c r="C38" s="20"/>
      <c r="D38" s="20"/>
      <c r="E38" s="20"/>
      <c r="F38" s="50"/>
      <c r="G38" s="50"/>
      <c r="H38" s="50"/>
    </row>
    <row r="39" spans="1:8" s="9" customFormat="1" ht="55.95" customHeight="1" x14ac:dyDescent="0.3">
      <c r="A39" s="60" t="s">
        <v>24</v>
      </c>
      <c r="B39" s="61"/>
      <c r="C39" s="62" t="s">
        <v>59</v>
      </c>
      <c r="D39" s="62" t="s">
        <v>60</v>
      </c>
      <c r="E39" s="8" t="s">
        <v>61</v>
      </c>
      <c r="F39" s="24"/>
      <c r="G39" s="24"/>
      <c r="H39" s="24"/>
    </row>
    <row r="40" spans="1:8" ht="19.95" customHeight="1" x14ac:dyDescent="0.3">
      <c r="A40" s="63" t="s">
        <v>57</v>
      </c>
      <c r="B40" s="11"/>
      <c r="C40" s="30"/>
      <c r="D40" s="30"/>
      <c r="E40" s="64" t="str">
        <f>IFERROR(ROUND(D40/C40*50,0),"")</f>
        <v/>
      </c>
      <c r="F40" s="26"/>
      <c r="G40" s="27"/>
      <c r="H40" s="27"/>
    </row>
    <row r="41" spans="1:8" ht="19.95" customHeight="1" x14ac:dyDescent="0.3">
      <c r="A41" s="16" t="s">
        <v>23</v>
      </c>
      <c r="B41" s="11"/>
      <c r="C41" s="46"/>
      <c r="D41" s="30"/>
      <c r="E41" s="64" t="str">
        <f>IFERROR(ROUND(D41/C41*50,0),"")</f>
        <v/>
      </c>
      <c r="F41" s="26"/>
      <c r="G41" s="27"/>
      <c r="H41" s="27"/>
    </row>
    <row r="42" spans="1:8" ht="19.95" customHeight="1" x14ac:dyDescent="0.3">
      <c r="A42" s="16" t="s">
        <v>62</v>
      </c>
      <c r="B42" s="22"/>
      <c r="C42" s="93"/>
      <c r="D42" s="94"/>
      <c r="E42" s="43">
        <f>ROUND(SUM(E40:E41),0)</f>
        <v>0</v>
      </c>
      <c r="F42" s="28"/>
      <c r="G42" s="27"/>
      <c r="H42" s="28"/>
    </row>
    <row r="43" spans="1:8" ht="7.2" customHeight="1" x14ac:dyDescent="0.3">
      <c r="A43" s="65"/>
      <c r="B43" s="66"/>
      <c r="C43" s="67"/>
      <c r="D43" s="68"/>
      <c r="E43" s="27"/>
      <c r="F43" s="28"/>
      <c r="G43" s="27"/>
      <c r="H43" s="28"/>
    </row>
    <row r="44" spans="1:8" ht="20.399999999999999" customHeight="1" x14ac:dyDescent="0.3">
      <c r="A44" s="69" t="s">
        <v>12</v>
      </c>
      <c r="B44" s="70"/>
      <c r="C44" s="71"/>
      <c r="D44" s="73">
        <f>SUM(D11,F11,H11,D23,F23,H23,D29,D36,E42)</f>
        <v>0</v>
      </c>
      <c r="E44" s="3"/>
      <c r="F44" s="3"/>
      <c r="G44" s="3"/>
      <c r="H44" s="3"/>
    </row>
    <row r="45" spans="1:8" x14ac:dyDescent="0.3">
      <c r="A45" s="3"/>
      <c r="B45" s="31"/>
      <c r="C45" s="3"/>
      <c r="D45" s="3"/>
      <c r="E45" s="3"/>
      <c r="F45" s="3"/>
      <c r="G45" s="3"/>
      <c r="H45" s="3"/>
    </row>
    <row r="46" spans="1:8" ht="22.2" customHeight="1" x14ac:dyDescent="0.3">
      <c r="A46" s="35" t="s">
        <v>67</v>
      </c>
      <c r="B46" s="36"/>
      <c r="C46" s="35"/>
      <c r="D46" s="49" t="str">
        <f>IF(OR(D44=0,D44=""),"",VLOOKUP($D$44,'SG Scale'!$A$9:$B$13,2,TRUE))</f>
        <v/>
      </c>
      <c r="E46" s="3"/>
      <c r="F46" s="3"/>
      <c r="G46" s="3"/>
      <c r="H46" s="3"/>
    </row>
    <row r="47" spans="1:8" x14ac:dyDescent="0.3">
      <c r="A47" s="72" t="s">
        <v>51</v>
      </c>
      <c r="B47" s="72" t="s">
        <v>0</v>
      </c>
      <c r="C47" s="27"/>
      <c r="D47" s="26"/>
      <c r="E47" s="3"/>
      <c r="F47" s="3"/>
      <c r="G47" s="3"/>
      <c r="H47" s="3"/>
    </row>
    <row r="48" spans="1:8" x14ac:dyDescent="0.3">
      <c r="A48" s="12" t="s">
        <v>25</v>
      </c>
      <c r="B48" s="12" t="s">
        <v>13</v>
      </c>
      <c r="C48" s="3"/>
      <c r="D48" s="3"/>
      <c r="E48" s="3"/>
      <c r="F48" s="3"/>
      <c r="G48" s="3"/>
      <c r="H48" s="3"/>
    </row>
    <row r="49" spans="1:8" x14ac:dyDescent="0.3">
      <c r="A49" s="12" t="s">
        <v>26</v>
      </c>
      <c r="B49" s="12" t="s">
        <v>14</v>
      </c>
      <c r="C49" s="3"/>
      <c r="D49" s="3"/>
      <c r="E49" s="3"/>
      <c r="F49" s="3"/>
      <c r="G49" s="3"/>
      <c r="H49" s="3"/>
    </row>
    <row r="50" spans="1:8" x14ac:dyDescent="0.3">
      <c r="A50" s="12" t="s">
        <v>27</v>
      </c>
      <c r="B50" s="12" t="s">
        <v>15</v>
      </c>
      <c r="C50" s="3"/>
      <c r="D50" s="3"/>
      <c r="E50" s="3"/>
      <c r="F50" s="3"/>
      <c r="G50" s="3"/>
      <c r="H50" s="3"/>
    </row>
    <row r="51" spans="1:8" x14ac:dyDescent="0.3">
      <c r="A51" s="12" t="s">
        <v>28</v>
      </c>
      <c r="B51" s="12" t="s">
        <v>16</v>
      </c>
      <c r="C51" s="3"/>
      <c r="D51" s="3"/>
      <c r="E51" s="3"/>
      <c r="F51" s="3"/>
      <c r="G51" s="3"/>
      <c r="H51" s="3"/>
    </row>
    <row r="52" spans="1:8" x14ac:dyDescent="0.3">
      <c r="A52" s="12" t="s">
        <v>29</v>
      </c>
      <c r="B52" s="12" t="s">
        <v>17</v>
      </c>
      <c r="C52" s="3"/>
      <c r="D52" s="3"/>
      <c r="E52" s="3"/>
      <c r="F52" s="3"/>
      <c r="G52" s="3"/>
      <c r="H52" s="3"/>
    </row>
  </sheetData>
  <sheetProtection selectLockedCells="1"/>
  <mergeCells count="2">
    <mergeCell ref="B2:H2"/>
    <mergeCell ref="A1:H1"/>
  </mergeCells>
  <hyperlinks>
    <hyperlink ref="A1:H1" location="Cover!A1" display="Go to Cover Page"/>
  </hyperlinks>
  <printOptions horizontalCentered="1"/>
  <pageMargins left="0.45" right="0.45" top="0.5" bottom="0.5" header="0.3" footer="0.3"/>
  <pageSetup scale="64" orientation="portrait" r:id="rId1"/>
  <headerFooter>
    <oddHeader>&amp;A</oddHeader>
    <oddFooter>&amp;LQuestion regarding this template, call Dr. Yuwadee Wongbundhit at 305-995-1988 or email at ywongbundhit@dadeschools.net&amp;R&amp;A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H67"/>
  <sheetViews>
    <sheetView workbookViewId="0">
      <pane ySplit="2" topLeftCell="A36" activePane="bottomLeft" state="frozen"/>
      <selection pane="bottomLeft" activeCell="F39" sqref="F39"/>
    </sheetView>
  </sheetViews>
  <sheetFormatPr defaultColWidth="8.88671875" defaultRowHeight="14.4" x14ac:dyDescent="0.3"/>
  <cols>
    <col min="1" max="1" width="20.88671875" style="15" customWidth="1"/>
    <col min="2" max="2" width="5.88671875" style="37" bestFit="1" customWidth="1"/>
    <col min="3" max="8" width="12.6640625" style="15" customWidth="1"/>
    <col min="9" max="16384" width="8.88671875" style="15"/>
  </cols>
  <sheetData>
    <row r="1" spans="1:8" ht="21" x14ac:dyDescent="0.35">
      <c r="A1" s="96" t="s">
        <v>73</v>
      </c>
      <c r="B1" s="96"/>
      <c r="C1" s="96"/>
      <c r="D1" s="96"/>
      <c r="E1" s="96"/>
      <c r="F1" s="96"/>
      <c r="G1" s="96"/>
      <c r="H1" s="96"/>
    </row>
    <row r="2" spans="1:8" s="3" customFormat="1" ht="40.200000000000003" customHeight="1" x14ac:dyDescent="0.25">
      <c r="A2" s="54" t="s">
        <v>54</v>
      </c>
      <c r="B2" s="95"/>
      <c r="C2" s="95"/>
      <c r="D2" s="95"/>
      <c r="E2" s="95"/>
      <c r="F2" s="95"/>
      <c r="G2" s="95"/>
      <c r="H2" s="95"/>
    </row>
    <row r="3" spans="1:8" s="9" customFormat="1" ht="55.95" customHeight="1" x14ac:dyDescent="0.25">
      <c r="A3" s="4" t="s">
        <v>4</v>
      </c>
      <c r="B3" s="5" t="s">
        <v>0</v>
      </c>
      <c r="C3" s="6" t="s">
        <v>2</v>
      </c>
      <c r="D3" s="6" t="s">
        <v>53</v>
      </c>
      <c r="E3" s="7" t="s">
        <v>8</v>
      </c>
      <c r="F3" s="7" t="s">
        <v>7</v>
      </c>
      <c r="G3" s="8" t="s">
        <v>5</v>
      </c>
      <c r="H3" s="8" t="s">
        <v>6</v>
      </c>
    </row>
    <row r="4" spans="1:8" ht="19.95" customHeight="1" x14ac:dyDescent="0.25">
      <c r="A4" s="10" t="s">
        <v>44</v>
      </c>
      <c r="B4" s="11">
        <v>3</v>
      </c>
      <c r="C4" s="12"/>
      <c r="D4" s="12"/>
      <c r="E4" s="13"/>
      <c r="F4" s="13"/>
      <c r="G4" s="14"/>
      <c r="H4" s="14"/>
    </row>
    <row r="5" spans="1:8" ht="19.95" customHeight="1" x14ac:dyDescent="0.25">
      <c r="A5" s="16" t="s">
        <v>45</v>
      </c>
      <c r="B5" s="11">
        <v>3</v>
      </c>
      <c r="C5" s="12"/>
      <c r="D5" s="12"/>
      <c r="E5" s="13"/>
      <c r="F5" s="13"/>
      <c r="G5" s="40" t="s">
        <v>39</v>
      </c>
      <c r="H5" s="40" t="s">
        <v>39</v>
      </c>
    </row>
    <row r="6" spans="1:8" ht="19.95" customHeight="1" x14ac:dyDescent="0.25">
      <c r="A6" s="10" t="s">
        <v>44</v>
      </c>
      <c r="B6" s="11">
        <v>4</v>
      </c>
      <c r="C6" s="12"/>
      <c r="D6" s="12"/>
      <c r="E6" s="13"/>
      <c r="F6" s="13"/>
      <c r="G6" s="14"/>
      <c r="H6" s="14"/>
    </row>
    <row r="7" spans="1:8" ht="19.95" customHeight="1" x14ac:dyDescent="0.25">
      <c r="A7" s="16" t="s">
        <v>45</v>
      </c>
      <c r="B7" s="11">
        <v>4</v>
      </c>
      <c r="C7" s="12"/>
      <c r="D7" s="12"/>
      <c r="E7" s="13"/>
      <c r="F7" s="13"/>
      <c r="G7" s="40" t="s">
        <v>39</v>
      </c>
      <c r="H7" s="40" t="s">
        <v>39</v>
      </c>
    </row>
    <row r="8" spans="1:8" ht="19.95" customHeight="1" x14ac:dyDescent="0.25">
      <c r="A8" s="10" t="s">
        <v>44</v>
      </c>
      <c r="B8" s="11">
        <v>5</v>
      </c>
      <c r="C8" s="12"/>
      <c r="D8" s="12"/>
      <c r="E8" s="13"/>
      <c r="F8" s="13"/>
      <c r="G8" s="14"/>
      <c r="H8" s="14"/>
    </row>
    <row r="9" spans="1:8" ht="19.95" customHeight="1" x14ac:dyDescent="0.25">
      <c r="A9" s="16" t="s">
        <v>45</v>
      </c>
      <c r="B9" s="11">
        <v>5</v>
      </c>
      <c r="C9" s="12"/>
      <c r="D9" s="12"/>
      <c r="E9" s="13"/>
      <c r="F9" s="13"/>
      <c r="G9" s="40" t="s">
        <v>39</v>
      </c>
      <c r="H9" s="40" t="s">
        <v>39</v>
      </c>
    </row>
    <row r="10" spans="1:8" ht="19.95" customHeight="1" x14ac:dyDescent="0.25">
      <c r="A10" s="10" t="s">
        <v>44</v>
      </c>
      <c r="B10" s="11">
        <v>6</v>
      </c>
      <c r="C10" s="12"/>
      <c r="D10" s="12"/>
      <c r="E10" s="13"/>
      <c r="F10" s="13"/>
      <c r="G10" s="14"/>
      <c r="H10" s="14"/>
    </row>
    <row r="11" spans="1:8" ht="19.95" customHeight="1" x14ac:dyDescent="0.25">
      <c r="A11" s="16" t="s">
        <v>45</v>
      </c>
      <c r="B11" s="11">
        <v>6</v>
      </c>
      <c r="C11" s="12"/>
      <c r="D11" s="12"/>
      <c r="E11" s="13"/>
      <c r="F11" s="13"/>
      <c r="G11" s="40" t="s">
        <v>39</v>
      </c>
      <c r="H11" s="40" t="s">
        <v>39</v>
      </c>
    </row>
    <row r="12" spans="1:8" ht="19.95" customHeight="1" x14ac:dyDescent="0.25">
      <c r="A12" s="10" t="s">
        <v>44</v>
      </c>
      <c r="B12" s="11">
        <v>7</v>
      </c>
      <c r="C12" s="12"/>
      <c r="D12" s="12"/>
      <c r="E12" s="13"/>
      <c r="F12" s="13"/>
      <c r="G12" s="14"/>
      <c r="H12" s="14"/>
    </row>
    <row r="13" spans="1:8" ht="19.95" customHeight="1" x14ac:dyDescent="0.25">
      <c r="A13" s="16" t="s">
        <v>45</v>
      </c>
      <c r="B13" s="11">
        <v>7</v>
      </c>
      <c r="C13" s="12"/>
      <c r="D13" s="12"/>
      <c r="E13" s="13"/>
      <c r="F13" s="13"/>
      <c r="G13" s="40" t="s">
        <v>39</v>
      </c>
      <c r="H13" s="40" t="s">
        <v>39</v>
      </c>
    </row>
    <row r="14" spans="1:8" ht="19.95" customHeight="1" x14ac:dyDescent="0.25">
      <c r="A14" s="10" t="s">
        <v>44</v>
      </c>
      <c r="B14" s="11">
        <v>8</v>
      </c>
      <c r="C14" s="12"/>
      <c r="D14" s="12"/>
      <c r="E14" s="13"/>
      <c r="F14" s="13"/>
      <c r="G14" s="14"/>
      <c r="H14" s="14"/>
    </row>
    <row r="15" spans="1:8" ht="19.95" customHeight="1" x14ac:dyDescent="0.25">
      <c r="A15" s="16" t="s">
        <v>45</v>
      </c>
      <c r="B15" s="11">
        <v>8</v>
      </c>
      <c r="C15" s="12"/>
      <c r="D15" s="12"/>
      <c r="E15" s="13"/>
      <c r="F15" s="13"/>
      <c r="G15" s="40" t="s">
        <v>39</v>
      </c>
      <c r="H15" s="40" t="s">
        <v>39</v>
      </c>
    </row>
    <row r="16" spans="1:8" ht="19.95" customHeight="1" x14ac:dyDescent="0.25">
      <c r="A16" s="17" t="s">
        <v>43</v>
      </c>
      <c r="B16" s="11"/>
      <c r="C16" s="38">
        <f>SUM(C4:C15)</f>
        <v>0</v>
      </c>
      <c r="D16" s="38">
        <f t="shared" ref="D16:H16" si="0">SUM(D4:D15)</f>
        <v>0</v>
      </c>
      <c r="E16" s="39">
        <f t="shared" si="0"/>
        <v>0</v>
      </c>
      <c r="F16" s="98">
        <f t="shared" si="0"/>
        <v>0</v>
      </c>
      <c r="G16" s="40">
        <f t="shared" si="0"/>
        <v>0</v>
      </c>
      <c r="H16" s="99">
        <f t="shared" si="0"/>
        <v>0</v>
      </c>
    </row>
    <row r="17" spans="1:8" ht="19.95" customHeight="1" x14ac:dyDescent="0.25">
      <c r="A17" s="16" t="s">
        <v>62</v>
      </c>
      <c r="B17" s="11"/>
      <c r="C17" s="18"/>
      <c r="D17" s="41" t="str">
        <f>IFERROR(ROUND(D16/C16*100,0),"")</f>
        <v/>
      </c>
      <c r="E17" s="18"/>
      <c r="F17" s="42" t="str">
        <f>IFERROR(ROUND(F16/E16*100,0),"")</f>
        <v/>
      </c>
      <c r="G17" s="72"/>
      <c r="H17" s="43" t="str">
        <f>IFERROR(ROUND(H16/G16*100,0),"")</f>
        <v/>
      </c>
    </row>
    <row r="18" spans="1:8" ht="7.2" customHeight="1" x14ac:dyDescent="0.25">
      <c r="A18" s="19"/>
      <c r="B18" s="19"/>
      <c r="C18" s="20"/>
      <c r="D18" s="20"/>
      <c r="E18" s="20"/>
      <c r="F18" s="20"/>
      <c r="G18" s="20"/>
      <c r="H18" s="20"/>
    </row>
    <row r="19" spans="1:8" s="9" customFormat="1" ht="55.95" customHeight="1" x14ac:dyDescent="0.25">
      <c r="A19" s="4" t="s">
        <v>10</v>
      </c>
      <c r="B19" s="5" t="s">
        <v>0</v>
      </c>
      <c r="C19" s="6" t="s">
        <v>2</v>
      </c>
      <c r="D19" s="6" t="s">
        <v>53</v>
      </c>
      <c r="E19" s="7" t="s">
        <v>8</v>
      </c>
      <c r="F19" s="7" t="s">
        <v>7</v>
      </c>
      <c r="G19" s="8" t="s">
        <v>5</v>
      </c>
      <c r="H19" s="8" t="s">
        <v>6</v>
      </c>
    </row>
    <row r="20" spans="1:8" ht="19.95" customHeight="1" x14ac:dyDescent="0.25">
      <c r="A20" s="21" t="s">
        <v>46</v>
      </c>
      <c r="B20" s="11">
        <v>3</v>
      </c>
      <c r="C20" s="12"/>
      <c r="D20" s="12"/>
      <c r="E20" s="13"/>
      <c r="F20" s="13"/>
      <c r="G20" s="14"/>
      <c r="H20" s="14"/>
    </row>
    <row r="21" spans="1:8" ht="19.95" customHeight="1" x14ac:dyDescent="0.25">
      <c r="A21" s="22" t="s">
        <v>47</v>
      </c>
      <c r="B21" s="11">
        <v>3</v>
      </c>
      <c r="C21" s="12"/>
      <c r="D21" s="12"/>
      <c r="E21" s="13"/>
      <c r="F21" s="13"/>
      <c r="G21" s="40" t="s">
        <v>39</v>
      </c>
      <c r="H21" s="40" t="s">
        <v>39</v>
      </c>
    </row>
    <row r="22" spans="1:8" ht="19.95" customHeight="1" x14ac:dyDescent="0.25">
      <c r="A22" s="21" t="s">
        <v>46</v>
      </c>
      <c r="B22" s="11">
        <v>4</v>
      </c>
      <c r="C22" s="12"/>
      <c r="D22" s="12"/>
      <c r="E22" s="13"/>
      <c r="F22" s="13"/>
      <c r="G22" s="14"/>
      <c r="H22" s="14"/>
    </row>
    <row r="23" spans="1:8" ht="19.95" customHeight="1" x14ac:dyDescent="0.25">
      <c r="A23" s="22" t="s">
        <v>47</v>
      </c>
      <c r="B23" s="11">
        <v>4</v>
      </c>
      <c r="C23" s="12"/>
      <c r="D23" s="12"/>
      <c r="E23" s="13"/>
      <c r="F23" s="13"/>
      <c r="G23" s="40" t="s">
        <v>39</v>
      </c>
      <c r="H23" s="40" t="s">
        <v>39</v>
      </c>
    </row>
    <row r="24" spans="1:8" ht="19.95" customHeight="1" x14ac:dyDescent="0.25">
      <c r="A24" s="21" t="s">
        <v>46</v>
      </c>
      <c r="B24" s="11">
        <v>5</v>
      </c>
      <c r="C24" s="12"/>
      <c r="D24" s="12"/>
      <c r="E24" s="13"/>
      <c r="F24" s="13"/>
      <c r="G24" s="14"/>
      <c r="H24" s="14"/>
    </row>
    <row r="25" spans="1:8" ht="19.95" customHeight="1" x14ac:dyDescent="0.25">
      <c r="A25" s="22" t="s">
        <v>47</v>
      </c>
      <c r="B25" s="11">
        <v>5</v>
      </c>
      <c r="C25" s="12"/>
      <c r="D25" s="12"/>
      <c r="E25" s="13"/>
      <c r="F25" s="13"/>
      <c r="G25" s="40" t="s">
        <v>39</v>
      </c>
      <c r="H25" s="40" t="s">
        <v>39</v>
      </c>
    </row>
    <row r="26" spans="1:8" ht="19.95" customHeight="1" x14ac:dyDescent="0.25">
      <c r="A26" s="21" t="s">
        <v>46</v>
      </c>
      <c r="B26" s="11">
        <v>6</v>
      </c>
      <c r="C26" s="12"/>
      <c r="D26" s="12"/>
      <c r="E26" s="13"/>
      <c r="F26" s="13"/>
      <c r="G26" s="14"/>
      <c r="H26" s="14"/>
    </row>
    <row r="27" spans="1:8" ht="19.95" customHeight="1" x14ac:dyDescent="0.25">
      <c r="A27" s="22" t="s">
        <v>47</v>
      </c>
      <c r="B27" s="11">
        <v>6</v>
      </c>
      <c r="C27" s="12"/>
      <c r="D27" s="12"/>
      <c r="E27" s="13"/>
      <c r="F27" s="13"/>
      <c r="G27" s="40" t="s">
        <v>39</v>
      </c>
      <c r="H27" s="40" t="s">
        <v>39</v>
      </c>
    </row>
    <row r="28" spans="1:8" ht="19.95" customHeight="1" x14ac:dyDescent="0.25">
      <c r="A28" s="21" t="s">
        <v>46</v>
      </c>
      <c r="B28" s="11">
        <v>7</v>
      </c>
      <c r="C28" s="12"/>
      <c r="D28" s="12"/>
      <c r="E28" s="13"/>
      <c r="F28" s="13"/>
      <c r="G28" s="14"/>
      <c r="H28" s="14"/>
    </row>
    <row r="29" spans="1:8" ht="19.95" customHeight="1" x14ac:dyDescent="0.25">
      <c r="A29" s="22" t="s">
        <v>47</v>
      </c>
      <c r="B29" s="11">
        <v>7</v>
      </c>
      <c r="C29" s="12"/>
      <c r="D29" s="12"/>
      <c r="E29" s="13"/>
      <c r="F29" s="13"/>
      <c r="G29" s="40" t="s">
        <v>39</v>
      </c>
      <c r="H29" s="40" t="s">
        <v>39</v>
      </c>
    </row>
    <row r="30" spans="1:8" ht="19.95" customHeight="1" x14ac:dyDescent="0.3">
      <c r="A30" s="21" t="s">
        <v>46</v>
      </c>
      <c r="B30" s="11">
        <v>8</v>
      </c>
      <c r="C30" s="12"/>
      <c r="D30" s="12"/>
      <c r="E30" s="13"/>
      <c r="F30" s="13"/>
      <c r="G30" s="14"/>
      <c r="H30" s="14"/>
    </row>
    <row r="31" spans="1:8" ht="19.95" customHeight="1" x14ac:dyDescent="0.3">
      <c r="A31" s="21" t="s">
        <v>55</v>
      </c>
      <c r="B31" s="11">
        <v>8</v>
      </c>
      <c r="C31" s="12"/>
      <c r="D31" s="12"/>
      <c r="E31" s="13"/>
      <c r="F31" s="13"/>
      <c r="G31" s="14"/>
      <c r="H31" s="14"/>
    </row>
    <row r="32" spans="1:8" ht="19.95" customHeight="1" x14ac:dyDescent="0.3">
      <c r="A32" s="21" t="s">
        <v>56</v>
      </c>
      <c r="B32" s="11">
        <v>8</v>
      </c>
      <c r="C32" s="12"/>
      <c r="D32" s="12"/>
      <c r="E32" s="13"/>
      <c r="F32" s="13"/>
      <c r="G32" s="14"/>
      <c r="H32" s="14"/>
    </row>
    <row r="33" spans="1:8" ht="19.95" customHeight="1" x14ac:dyDescent="0.3">
      <c r="A33" s="22" t="s">
        <v>47</v>
      </c>
      <c r="B33" s="11">
        <v>8</v>
      </c>
      <c r="C33" s="12"/>
      <c r="D33" s="12"/>
      <c r="E33" s="13"/>
      <c r="F33" s="13"/>
      <c r="G33" s="40" t="s">
        <v>39</v>
      </c>
      <c r="H33" s="40" t="s">
        <v>39</v>
      </c>
    </row>
    <row r="34" spans="1:8" ht="19.95" customHeight="1" x14ac:dyDescent="0.3">
      <c r="A34" s="17" t="s">
        <v>43</v>
      </c>
      <c r="B34" s="11"/>
      <c r="C34" s="38">
        <f>SUM(C20:C33)</f>
        <v>0</v>
      </c>
      <c r="D34" s="38">
        <f t="shared" ref="D34:F34" si="1">SUM(D20:D33)</f>
        <v>0</v>
      </c>
      <c r="E34" s="39">
        <f t="shared" si="1"/>
        <v>0</v>
      </c>
      <c r="F34" s="98">
        <f t="shared" si="1"/>
        <v>0</v>
      </c>
      <c r="G34" s="40">
        <f>SUM(G20,G22,G24,G26,G28,G30:G32)</f>
        <v>0</v>
      </c>
      <c r="H34" s="99">
        <f>SUM(H20,H22,H24,H26,H28,H30:H32)</f>
        <v>0</v>
      </c>
    </row>
    <row r="35" spans="1:8" ht="19.95" customHeight="1" x14ac:dyDescent="0.3">
      <c r="A35" s="16" t="s">
        <v>62</v>
      </c>
      <c r="B35" s="11"/>
      <c r="C35" s="18"/>
      <c r="D35" s="41" t="str">
        <f>IFERROR(ROUND(D34/C34*100,0),"")</f>
        <v/>
      </c>
      <c r="E35" s="18"/>
      <c r="F35" s="42" t="str">
        <f>IFERROR(ROUND(F34/E34*100,0),"")</f>
        <v/>
      </c>
      <c r="G35" s="72"/>
      <c r="H35" s="43" t="str">
        <f>IFERROR(ROUND(H34/G34*100,0),"")</f>
        <v/>
      </c>
    </row>
    <row r="36" spans="1:8" ht="7.2" customHeight="1" x14ac:dyDescent="0.3">
      <c r="A36" s="20"/>
      <c r="B36" s="19"/>
      <c r="C36" s="20"/>
      <c r="D36" s="20"/>
      <c r="E36" s="20"/>
      <c r="F36" s="20"/>
      <c r="G36" s="20"/>
      <c r="H36" s="20"/>
    </row>
    <row r="37" spans="1:8" s="9" customFormat="1" ht="40.200000000000003" customHeight="1" x14ac:dyDescent="0.3">
      <c r="A37" s="4" t="s">
        <v>52</v>
      </c>
      <c r="B37" s="5" t="s">
        <v>0</v>
      </c>
      <c r="C37" s="23" t="s">
        <v>2</v>
      </c>
      <c r="D37" s="23" t="s">
        <v>53</v>
      </c>
      <c r="E37" s="24"/>
      <c r="F37" s="24"/>
      <c r="G37" s="24"/>
      <c r="H37" s="24"/>
    </row>
    <row r="38" spans="1:8" ht="19.95" customHeight="1" x14ac:dyDescent="0.3">
      <c r="A38" s="10" t="s">
        <v>48</v>
      </c>
      <c r="B38" s="11">
        <v>5</v>
      </c>
      <c r="C38" s="25"/>
      <c r="D38" s="25"/>
      <c r="E38" s="26"/>
      <c r="F38" s="26"/>
      <c r="G38" s="27"/>
      <c r="H38" s="27"/>
    </row>
    <row r="39" spans="1:8" ht="19.95" customHeight="1" x14ac:dyDescent="0.3">
      <c r="A39" s="16" t="s">
        <v>30</v>
      </c>
      <c r="B39" s="11">
        <v>5</v>
      </c>
      <c r="C39" s="25"/>
      <c r="D39" s="25"/>
      <c r="E39" s="26"/>
      <c r="F39" s="26"/>
      <c r="G39" s="27"/>
      <c r="H39" s="27"/>
    </row>
    <row r="40" spans="1:8" ht="19.95" customHeight="1" x14ac:dyDescent="0.3">
      <c r="A40" s="10" t="s">
        <v>48</v>
      </c>
      <c r="B40" s="11">
        <v>8</v>
      </c>
      <c r="C40" s="25"/>
      <c r="D40" s="25"/>
      <c r="E40" s="26"/>
      <c r="F40" s="26"/>
      <c r="G40" s="27"/>
      <c r="H40" s="27"/>
    </row>
    <row r="41" spans="1:8" ht="19.95" customHeight="1" x14ac:dyDescent="0.3">
      <c r="A41" s="16" t="s">
        <v>30</v>
      </c>
      <c r="B41" s="11">
        <v>8</v>
      </c>
      <c r="C41" s="25"/>
      <c r="D41" s="25"/>
      <c r="E41" s="26"/>
      <c r="F41" s="26"/>
      <c r="G41" s="27"/>
      <c r="H41" s="27"/>
    </row>
    <row r="42" spans="1:8" ht="19.95" customHeight="1" x14ac:dyDescent="0.3">
      <c r="A42" s="17" t="s">
        <v>43</v>
      </c>
      <c r="B42" s="11"/>
      <c r="C42" s="44">
        <f>SUM(C38:C41)</f>
        <v>0</v>
      </c>
      <c r="D42" s="44">
        <f>SUM(D38:D41)</f>
        <v>0</v>
      </c>
      <c r="E42" s="26"/>
      <c r="F42" s="26"/>
      <c r="G42" s="27"/>
      <c r="H42" s="27"/>
    </row>
    <row r="43" spans="1:8" ht="19.95" customHeight="1" x14ac:dyDescent="0.3">
      <c r="A43" s="16" t="s">
        <v>62</v>
      </c>
      <c r="B43" s="11"/>
      <c r="C43" s="18"/>
      <c r="D43" s="45" t="str">
        <f>IFERROR(ROUND(D42/C42*100,0),"")</f>
        <v/>
      </c>
      <c r="E43" s="27"/>
      <c r="F43" s="28"/>
      <c r="G43" s="27"/>
      <c r="H43" s="28"/>
    </row>
    <row r="44" spans="1:8" ht="7.2" customHeight="1" x14ac:dyDescent="0.3">
      <c r="A44" s="20"/>
      <c r="B44" s="19"/>
      <c r="C44" s="20"/>
      <c r="D44" s="20"/>
      <c r="E44" s="50"/>
      <c r="F44" s="50"/>
      <c r="G44" s="50"/>
      <c r="H44" s="50"/>
    </row>
    <row r="45" spans="1:8" s="9" customFormat="1" ht="41.4" customHeight="1" x14ac:dyDescent="0.3">
      <c r="A45" s="4" t="s">
        <v>11</v>
      </c>
      <c r="B45" s="5" t="s">
        <v>0</v>
      </c>
      <c r="C45" s="29" t="s">
        <v>2</v>
      </c>
      <c r="D45" s="29" t="s">
        <v>53</v>
      </c>
      <c r="E45" s="24"/>
      <c r="F45" s="24"/>
      <c r="G45" s="24"/>
      <c r="H45" s="24"/>
    </row>
    <row r="46" spans="1:8" ht="19.95" customHeight="1" x14ac:dyDescent="0.3">
      <c r="A46" s="10" t="s">
        <v>49</v>
      </c>
      <c r="B46" s="11">
        <v>5</v>
      </c>
      <c r="C46" s="30"/>
      <c r="D46" s="30"/>
      <c r="E46" s="26"/>
      <c r="F46" s="26"/>
      <c r="G46" s="27"/>
      <c r="H46" s="27"/>
    </row>
    <row r="47" spans="1:8" ht="19.95" customHeight="1" x14ac:dyDescent="0.3">
      <c r="A47" s="10" t="s">
        <v>49</v>
      </c>
      <c r="B47" s="11">
        <v>8</v>
      </c>
      <c r="C47" s="30"/>
      <c r="D47" s="30"/>
      <c r="E47" s="26"/>
      <c r="F47" s="26"/>
      <c r="G47" s="27"/>
      <c r="H47" s="27"/>
    </row>
    <row r="48" spans="1:8" ht="19.95" customHeight="1" x14ac:dyDescent="0.3">
      <c r="A48" s="10" t="s">
        <v>58</v>
      </c>
      <c r="B48" s="11">
        <v>8</v>
      </c>
      <c r="C48" s="30"/>
      <c r="D48" s="30"/>
      <c r="E48" s="26"/>
      <c r="F48" s="26"/>
      <c r="G48" s="27"/>
      <c r="H48" s="27"/>
    </row>
    <row r="49" spans="1:8" ht="19.95" customHeight="1" x14ac:dyDescent="0.3">
      <c r="A49" s="16" t="s">
        <v>50</v>
      </c>
      <c r="B49" s="11">
        <v>8</v>
      </c>
      <c r="C49" s="30"/>
      <c r="D49" s="30"/>
      <c r="E49" s="26"/>
      <c r="F49" s="26"/>
      <c r="G49" s="27"/>
      <c r="H49" s="27"/>
    </row>
    <row r="50" spans="1:8" ht="19.95" customHeight="1" x14ac:dyDescent="0.3">
      <c r="A50" s="17" t="s">
        <v>43</v>
      </c>
      <c r="B50" s="11"/>
      <c r="C50" s="46">
        <f>SUM(C46:C49)</f>
        <v>0</v>
      </c>
      <c r="D50" s="46">
        <f>SUM(D46:D49)</f>
        <v>0</v>
      </c>
      <c r="E50" s="26"/>
      <c r="F50" s="26"/>
      <c r="G50" s="27"/>
      <c r="H50" s="27"/>
    </row>
    <row r="51" spans="1:8" ht="19.95" customHeight="1" x14ac:dyDescent="0.3">
      <c r="A51" s="16" t="s">
        <v>62</v>
      </c>
      <c r="B51" s="11"/>
      <c r="C51" s="18"/>
      <c r="D51" s="59" t="str">
        <f>IFERROR(ROUND(D50/C50*100,0),"")</f>
        <v/>
      </c>
      <c r="E51" s="27"/>
      <c r="F51" s="28"/>
      <c r="G51" s="27"/>
      <c r="H51" s="28"/>
    </row>
    <row r="52" spans="1:8" ht="15" hidden="1" x14ac:dyDescent="0.25">
      <c r="A52" s="3"/>
      <c r="B52" s="31"/>
      <c r="C52" s="3"/>
      <c r="D52" s="3"/>
      <c r="E52" s="3"/>
      <c r="F52" s="3"/>
      <c r="G52" s="3"/>
      <c r="H52" s="3"/>
    </row>
    <row r="53" spans="1:8" ht="7.2" customHeight="1" x14ac:dyDescent="0.3">
      <c r="A53" s="20"/>
      <c r="B53" s="19"/>
      <c r="C53" s="20"/>
      <c r="D53" s="20"/>
      <c r="E53" s="20"/>
      <c r="F53" s="50"/>
      <c r="G53" s="50"/>
      <c r="H53" s="50"/>
    </row>
    <row r="54" spans="1:8" s="9" customFormat="1" ht="36.6" customHeight="1" x14ac:dyDescent="0.3">
      <c r="A54" s="60" t="s">
        <v>24</v>
      </c>
      <c r="B54" s="61"/>
      <c r="C54" s="62" t="s">
        <v>59</v>
      </c>
      <c r="D54" s="62" t="s">
        <v>60</v>
      </c>
      <c r="E54" s="8" t="s">
        <v>61</v>
      </c>
      <c r="F54" s="24"/>
      <c r="G54" s="24"/>
      <c r="H54" s="24"/>
    </row>
    <row r="55" spans="1:8" ht="19.95" customHeight="1" x14ac:dyDescent="0.3">
      <c r="A55" s="63" t="s">
        <v>57</v>
      </c>
      <c r="B55" s="11"/>
      <c r="C55" s="30"/>
      <c r="D55" s="30"/>
      <c r="E55" s="64" t="str">
        <f>IFERROR(ROUND(D55/C55*50,0),"")</f>
        <v/>
      </c>
      <c r="F55" s="26"/>
      <c r="G55" s="27"/>
      <c r="H55" s="27"/>
    </row>
    <row r="56" spans="1:8" ht="19.95" customHeight="1" x14ac:dyDescent="0.3">
      <c r="A56" s="16" t="s">
        <v>23</v>
      </c>
      <c r="B56" s="11"/>
      <c r="C56" s="30"/>
      <c r="D56" s="30"/>
      <c r="E56" s="64" t="str">
        <f>IFERROR(ROUND(D56/C56*50,0),"")</f>
        <v/>
      </c>
      <c r="F56" s="26"/>
      <c r="G56" s="27"/>
      <c r="H56" s="27"/>
    </row>
    <row r="57" spans="1:8" ht="19.95" customHeight="1" x14ac:dyDescent="0.3">
      <c r="A57" s="16" t="s">
        <v>62</v>
      </c>
      <c r="B57" s="11"/>
      <c r="C57" s="18"/>
      <c r="D57" s="58"/>
      <c r="E57" s="43">
        <f>SUM(E55:E56)</f>
        <v>0</v>
      </c>
      <c r="F57" s="28"/>
      <c r="G57" s="27"/>
      <c r="H57" s="28"/>
    </row>
    <row r="58" spans="1:8" ht="10.199999999999999" customHeight="1" x14ac:dyDescent="0.3">
      <c r="A58" s="65"/>
      <c r="B58" s="66"/>
      <c r="C58" s="67"/>
      <c r="D58" s="68"/>
      <c r="E58" s="27"/>
      <c r="F58" s="28"/>
      <c r="G58" s="27"/>
      <c r="H58" s="28"/>
    </row>
    <row r="59" spans="1:8" ht="20.399999999999999" customHeight="1" x14ac:dyDescent="0.3">
      <c r="A59" s="69" t="s">
        <v>12</v>
      </c>
      <c r="B59" s="70"/>
      <c r="C59" s="71"/>
      <c r="D59" s="73">
        <f>SUM(D17,F17,H17,D35,F35,H35,D43,D51,E57)</f>
        <v>0</v>
      </c>
      <c r="E59" s="3"/>
      <c r="F59" s="3"/>
      <c r="G59" s="3"/>
      <c r="H59" s="3"/>
    </row>
    <row r="60" spans="1:8" x14ac:dyDescent="0.3">
      <c r="A60" s="3"/>
      <c r="B60" s="31"/>
      <c r="C60" s="3"/>
      <c r="D60" s="3"/>
      <c r="E60" s="3"/>
      <c r="F60" s="3"/>
      <c r="G60" s="3"/>
      <c r="H60" s="3"/>
    </row>
    <row r="61" spans="1:8" ht="22.2" customHeight="1" x14ac:dyDescent="0.3">
      <c r="A61" s="35" t="s">
        <v>67</v>
      </c>
      <c r="B61" s="36"/>
      <c r="C61" s="35"/>
      <c r="D61" s="49" t="str">
        <f>IF(OR(D59=0,D59=""),"",VLOOKUP($D$59,'SG Scale'!$A$9:$B$13,2,TRUE))</f>
        <v/>
      </c>
      <c r="E61" s="3"/>
      <c r="F61" s="3"/>
      <c r="G61" s="3"/>
      <c r="H61" s="3"/>
    </row>
    <row r="62" spans="1:8" x14ac:dyDescent="0.3">
      <c r="A62" s="72" t="s">
        <v>51</v>
      </c>
      <c r="B62" s="72" t="s">
        <v>0</v>
      </c>
      <c r="C62" s="27"/>
      <c r="D62" s="26"/>
      <c r="E62" s="3"/>
      <c r="F62" s="3"/>
      <c r="G62" s="3"/>
      <c r="H62" s="3"/>
    </row>
    <row r="63" spans="1:8" x14ac:dyDescent="0.3">
      <c r="A63" s="12" t="s">
        <v>25</v>
      </c>
      <c r="B63" s="12" t="s">
        <v>13</v>
      </c>
      <c r="C63" s="3"/>
      <c r="D63" s="3"/>
      <c r="E63" s="3"/>
      <c r="F63" s="3"/>
      <c r="G63" s="3"/>
      <c r="H63" s="3"/>
    </row>
    <row r="64" spans="1:8" x14ac:dyDescent="0.3">
      <c r="A64" s="12" t="s">
        <v>26</v>
      </c>
      <c r="B64" s="12" t="s">
        <v>14</v>
      </c>
      <c r="C64" s="3"/>
      <c r="D64" s="3"/>
      <c r="E64" s="3"/>
      <c r="F64" s="3"/>
      <c r="G64" s="3"/>
      <c r="H64" s="3"/>
    </row>
    <row r="65" spans="1:8" x14ac:dyDescent="0.3">
      <c r="A65" s="12" t="s">
        <v>27</v>
      </c>
      <c r="B65" s="12" t="s">
        <v>15</v>
      </c>
      <c r="C65" s="3"/>
      <c r="D65" s="3"/>
      <c r="E65" s="3"/>
      <c r="F65" s="3"/>
      <c r="G65" s="3"/>
      <c r="H65" s="3"/>
    </row>
    <row r="66" spans="1:8" x14ac:dyDescent="0.3">
      <c r="A66" s="12" t="s">
        <v>28</v>
      </c>
      <c r="B66" s="12" t="s">
        <v>16</v>
      </c>
      <c r="C66" s="3"/>
      <c r="D66" s="3"/>
      <c r="E66" s="3"/>
      <c r="F66" s="3"/>
      <c r="G66" s="3"/>
      <c r="H66" s="3"/>
    </row>
    <row r="67" spans="1:8" x14ac:dyDescent="0.3">
      <c r="A67" s="12" t="s">
        <v>29</v>
      </c>
      <c r="B67" s="12" t="s">
        <v>17</v>
      </c>
      <c r="C67" s="3"/>
      <c r="D67" s="3"/>
      <c r="E67" s="3"/>
      <c r="F67" s="3"/>
      <c r="G67" s="3"/>
      <c r="H67" s="3"/>
    </row>
  </sheetData>
  <sheetProtection selectLockedCells="1"/>
  <mergeCells count="2">
    <mergeCell ref="B2:H2"/>
    <mergeCell ref="A1:H1"/>
  </mergeCells>
  <hyperlinks>
    <hyperlink ref="A1:H1" location="Cover!A1" display="Go to Cover Page"/>
  </hyperlinks>
  <printOptions horizontalCentered="1"/>
  <pageMargins left="0.45" right="0.45" top="0.5" bottom="0.5" header="0.3" footer="0.3"/>
  <pageSetup scale="52" orientation="portrait" r:id="rId1"/>
  <headerFooter>
    <oddHeader>&amp;C&amp;A</oddHeader>
    <oddFooter>&amp;LQuestion regarding this template, call Dr. Yuwadee Wongbundhit at 305-995-1988 or email at ywongbundhit@dadeschools.net&amp;R&amp;A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2060"/>
    <pageSetUpPr fitToPage="1"/>
  </sheetPr>
  <dimension ref="A1:H33"/>
  <sheetViews>
    <sheetView topLeftCell="A7" workbookViewId="0">
      <selection activeCell="F17" sqref="F17"/>
    </sheetView>
  </sheetViews>
  <sheetFormatPr defaultColWidth="8.88671875" defaultRowHeight="14.4" x14ac:dyDescent="0.3"/>
  <cols>
    <col min="1" max="1" width="19.33203125" style="15" customWidth="1"/>
    <col min="2" max="2" width="18.6640625" style="37" bestFit="1" customWidth="1"/>
    <col min="3" max="8" width="12.6640625" style="15" customWidth="1"/>
    <col min="9" max="16384" width="8.88671875" style="15"/>
  </cols>
  <sheetData>
    <row r="1" spans="1:8" ht="21" x14ac:dyDescent="0.35">
      <c r="A1" s="96" t="s">
        <v>73</v>
      </c>
      <c r="B1" s="96"/>
      <c r="C1" s="96"/>
      <c r="D1" s="96"/>
      <c r="E1" s="96"/>
      <c r="F1" s="96"/>
      <c r="G1" s="96"/>
      <c r="H1" s="96"/>
    </row>
    <row r="2" spans="1:8" s="3" customFormat="1" ht="40.200000000000003" customHeight="1" x14ac:dyDescent="0.25">
      <c r="A2" s="2" t="s">
        <v>54</v>
      </c>
      <c r="B2" s="95"/>
      <c r="C2" s="95"/>
      <c r="D2" s="95"/>
      <c r="E2" s="95"/>
      <c r="F2" s="95"/>
      <c r="G2" s="95"/>
      <c r="H2" s="95"/>
    </row>
    <row r="3" spans="1:8" s="9" customFormat="1" ht="55.95" customHeight="1" x14ac:dyDescent="0.25">
      <c r="A3" s="4" t="s">
        <v>4</v>
      </c>
      <c r="B3" s="5" t="s">
        <v>0</v>
      </c>
      <c r="C3" s="6" t="s">
        <v>2</v>
      </c>
      <c r="D3" s="6" t="s">
        <v>1</v>
      </c>
      <c r="E3" s="7" t="s">
        <v>8</v>
      </c>
      <c r="F3" s="7" t="s">
        <v>7</v>
      </c>
      <c r="G3" s="8" t="s">
        <v>5</v>
      </c>
      <c r="H3" s="8" t="s">
        <v>6</v>
      </c>
    </row>
    <row r="4" spans="1:8" ht="19.95" customHeight="1" x14ac:dyDescent="0.25">
      <c r="A4" s="21" t="s">
        <v>32</v>
      </c>
      <c r="B4" s="11">
        <v>9</v>
      </c>
      <c r="C4" s="12"/>
      <c r="D4" s="12"/>
      <c r="E4" s="13"/>
      <c r="F4" s="13"/>
      <c r="G4" s="14"/>
      <c r="H4" s="14"/>
    </row>
    <row r="5" spans="1:8" ht="19.95" customHeight="1" x14ac:dyDescent="0.25">
      <c r="A5" s="21" t="s">
        <v>32</v>
      </c>
      <c r="B5" s="11" t="s">
        <v>69</v>
      </c>
      <c r="C5" s="12"/>
      <c r="D5" s="12"/>
      <c r="E5" s="13"/>
      <c r="F5" s="13"/>
      <c r="G5" s="14"/>
      <c r="H5" s="14"/>
    </row>
    <row r="6" spans="1:8" ht="19.95" customHeight="1" x14ac:dyDescent="0.25">
      <c r="A6" s="22" t="s">
        <v>33</v>
      </c>
      <c r="B6" s="11">
        <v>9</v>
      </c>
      <c r="C6" s="12"/>
      <c r="D6" s="12"/>
      <c r="E6" s="13"/>
      <c r="F6" s="13"/>
      <c r="G6" s="40" t="s">
        <v>39</v>
      </c>
      <c r="H6" s="40" t="s">
        <v>39</v>
      </c>
    </row>
    <row r="7" spans="1:8" ht="19.95" customHeight="1" x14ac:dyDescent="0.25">
      <c r="A7" s="22" t="s">
        <v>33</v>
      </c>
      <c r="B7" s="11">
        <v>10</v>
      </c>
      <c r="C7" s="12"/>
      <c r="D7" s="12"/>
      <c r="E7" s="13"/>
      <c r="F7" s="13"/>
      <c r="G7" s="40" t="s">
        <v>39</v>
      </c>
      <c r="H7" s="40" t="s">
        <v>39</v>
      </c>
    </row>
    <row r="8" spans="1:8" ht="19.95" customHeight="1" x14ac:dyDescent="0.25">
      <c r="A8" s="11" t="s">
        <v>3</v>
      </c>
      <c r="B8" s="11"/>
      <c r="C8" s="38">
        <f>SUM(C4:C7)</f>
        <v>0</v>
      </c>
      <c r="D8" s="38">
        <f t="shared" ref="D8:F8" si="0">SUM(D4:D7)</f>
        <v>0</v>
      </c>
      <c r="E8" s="39">
        <f t="shared" si="0"/>
        <v>0</v>
      </c>
      <c r="F8" s="98">
        <f t="shared" si="0"/>
        <v>0</v>
      </c>
      <c r="G8" s="40">
        <f>SUM(G4:G5)</f>
        <v>0</v>
      </c>
      <c r="H8" s="99">
        <f>SUM(H4:H5)</f>
        <v>0</v>
      </c>
    </row>
    <row r="9" spans="1:8" ht="19.95" customHeight="1" x14ac:dyDescent="0.25">
      <c r="A9" s="22" t="s">
        <v>9</v>
      </c>
      <c r="B9" s="11"/>
      <c r="C9" s="72"/>
      <c r="D9" s="41" t="str">
        <f>IFERROR(ROUND(D8/C8*100,0),"")</f>
        <v/>
      </c>
      <c r="E9" s="72"/>
      <c r="F9" s="42" t="str">
        <f>IFERROR(ROUND(F8/E8*100,0),"")</f>
        <v/>
      </c>
      <c r="G9" s="72"/>
      <c r="H9" s="43" t="str">
        <f>IFERROR(ROUND(H8/G8*100,0),"")</f>
        <v/>
      </c>
    </row>
    <row r="10" spans="1:8" ht="15" x14ac:dyDescent="0.25">
      <c r="A10" s="19"/>
      <c r="B10" s="19"/>
      <c r="C10" s="19"/>
      <c r="D10" s="19"/>
      <c r="E10" s="19"/>
      <c r="F10" s="19"/>
      <c r="G10" s="19"/>
      <c r="H10" s="19"/>
    </row>
    <row r="11" spans="1:8" s="9" customFormat="1" ht="55.95" customHeight="1" x14ac:dyDescent="0.25">
      <c r="A11" s="74" t="s">
        <v>10</v>
      </c>
      <c r="B11" s="5" t="s">
        <v>0</v>
      </c>
      <c r="C11" s="6" t="s">
        <v>2</v>
      </c>
      <c r="D11" s="6" t="s">
        <v>1</v>
      </c>
      <c r="E11" s="7" t="s">
        <v>8</v>
      </c>
      <c r="F11" s="7" t="s">
        <v>7</v>
      </c>
      <c r="G11" s="8" t="s">
        <v>5</v>
      </c>
      <c r="H11" s="8" t="s">
        <v>6</v>
      </c>
    </row>
    <row r="12" spans="1:8" ht="19.95" customHeight="1" x14ac:dyDescent="0.25">
      <c r="A12" s="21" t="s">
        <v>36</v>
      </c>
      <c r="B12" s="11" t="s">
        <v>37</v>
      </c>
      <c r="C12" s="12"/>
      <c r="D12" s="12"/>
      <c r="E12" s="13"/>
      <c r="F12" s="13"/>
      <c r="G12" s="14"/>
      <c r="H12" s="14"/>
    </row>
    <row r="13" spans="1:8" ht="19.95" customHeight="1" x14ac:dyDescent="0.25">
      <c r="A13" s="21" t="s">
        <v>35</v>
      </c>
      <c r="B13" s="11" t="s">
        <v>38</v>
      </c>
      <c r="C13" s="12"/>
      <c r="D13" s="12"/>
      <c r="E13" s="13"/>
      <c r="F13" s="13"/>
      <c r="G13" s="14"/>
      <c r="H13" s="14"/>
    </row>
    <row r="14" spans="1:8" ht="19.95" customHeight="1" x14ac:dyDescent="0.25">
      <c r="A14" s="22" t="s">
        <v>34</v>
      </c>
      <c r="B14" s="11">
        <v>9</v>
      </c>
      <c r="C14" s="12"/>
      <c r="D14" s="12"/>
      <c r="E14" s="13"/>
      <c r="F14" s="13"/>
      <c r="G14" s="40" t="s">
        <v>39</v>
      </c>
      <c r="H14" s="40" t="s">
        <v>39</v>
      </c>
    </row>
    <row r="15" spans="1:8" ht="19.95" customHeight="1" x14ac:dyDescent="0.25">
      <c r="A15" s="22" t="s">
        <v>34</v>
      </c>
      <c r="B15" s="11">
        <v>10</v>
      </c>
      <c r="C15" s="12"/>
      <c r="D15" s="12"/>
      <c r="E15" s="13"/>
      <c r="F15" s="13"/>
      <c r="G15" s="40" t="s">
        <v>39</v>
      </c>
      <c r="H15" s="40" t="s">
        <v>39</v>
      </c>
    </row>
    <row r="16" spans="1:8" ht="19.95" customHeight="1" x14ac:dyDescent="0.25">
      <c r="A16" s="11" t="s">
        <v>3</v>
      </c>
      <c r="B16" s="11"/>
      <c r="C16" s="38">
        <f>SUM(C12:C15)</f>
        <v>0</v>
      </c>
      <c r="D16" s="38">
        <f t="shared" ref="D16:F16" si="1">SUM(D12:D15)</f>
        <v>0</v>
      </c>
      <c r="E16" s="39">
        <f t="shared" si="1"/>
        <v>0</v>
      </c>
      <c r="F16" s="98">
        <f t="shared" si="1"/>
        <v>0</v>
      </c>
      <c r="G16" s="40">
        <f>SUM(G12:G13)</f>
        <v>0</v>
      </c>
      <c r="H16" s="99">
        <f>SUM(H12:H13)</f>
        <v>0</v>
      </c>
    </row>
    <row r="17" spans="1:8" ht="19.95" customHeight="1" x14ac:dyDescent="0.25">
      <c r="A17" s="11" t="s">
        <v>9</v>
      </c>
      <c r="B17" s="11"/>
      <c r="C17" s="72"/>
      <c r="D17" s="41" t="str">
        <f>IFERROR(ROUND(D16/C16*100,0),"")</f>
        <v/>
      </c>
      <c r="E17" s="72"/>
      <c r="F17" s="42" t="str">
        <f>IFERROR(ROUND(F16/E16*100,0),"")</f>
        <v/>
      </c>
      <c r="G17" s="72"/>
      <c r="H17" s="43" t="str">
        <f>IFERROR(ROUND(H16/G16*100,0),"")</f>
        <v/>
      </c>
    </row>
    <row r="18" spans="1:8" ht="15" x14ac:dyDescent="0.25">
      <c r="A18" s="19"/>
      <c r="B18" s="19"/>
      <c r="C18" s="19"/>
      <c r="D18" s="19"/>
      <c r="E18" s="19"/>
      <c r="F18" s="19"/>
      <c r="G18" s="19"/>
      <c r="H18" s="19"/>
    </row>
    <row r="19" spans="1:8" s="9" customFormat="1" ht="30" x14ac:dyDescent="0.25">
      <c r="A19" s="74" t="s">
        <v>52</v>
      </c>
      <c r="B19" s="5" t="s">
        <v>0</v>
      </c>
      <c r="C19" s="23" t="s">
        <v>2</v>
      </c>
      <c r="D19" s="23" t="s">
        <v>1</v>
      </c>
      <c r="E19" s="24"/>
      <c r="F19" s="24"/>
      <c r="G19" s="24"/>
      <c r="H19" s="24"/>
    </row>
    <row r="20" spans="1:8" ht="19.95" customHeight="1" x14ac:dyDescent="0.25">
      <c r="A20" s="21" t="s">
        <v>31</v>
      </c>
      <c r="B20" s="11">
        <v>10</v>
      </c>
      <c r="C20" s="25"/>
      <c r="D20" s="25"/>
      <c r="E20" s="26"/>
      <c r="F20" s="26"/>
      <c r="G20" s="26"/>
      <c r="H20" s="26"/>
    </row>
    <row r="21" spans="1:8" ht="19.95" customHeight="1" x14ac:dyDescent="0.25">
      <c r="A21" s="22" t="s">
        <v>30</v>
      </c>
      <c r="B21" s="11">
        <v>10</v>
      </c>
      <c r="C21" s="25"/>
      <c r="D21" s="25"/>
      <c r="E21" s="26"/>
      <c r="F21" s="26"/>
      <c r="G21" s="26"/>
      <c r="H21" s="26"/>
    </row>
    <row r="22" spans="1:8" ht="19.95" customHeight="1" x14ac:dyDescent="0.25">
      <c r="A22" s="11" t="s">
        <v>3</v>
      </c>
      <c r="B22" s="11"/>
      <c r="C22" s="44">
        <f>SUM(C20:C21)</f>
        <v>0</v>
      </c>
      <c r="D22" s="44">
        <f>SUM(D20:D21)</f>
        <v>0</v>
      </c>
      <c r="E22" s="26"/>
      <c r="F22" s="26"/>
      <c r="G22" s="26"/>
      <c r="H22" s="26"/>
    </row>
    <row r="23" spans="1:8" ht="19.95" customHeight="1" x14ac:dyDescent="0.25">
      <c r="A23" s="22" t="s">
        <v>9</v>
      </c>
      <c r="B23" s="11"/>
      <c r="C23" s="72"/>
      <c r="D23" s="45" t="str">
        <f>IFERROR(ROUND(D22/C22*100,0),"")</f>
        <v/>
      </c>
      <c r="E23" s="26"/>
      <c r="F23" s="28"/>
      <c r="G23" s="26"/>
      <c r="H23" s="28"/>
    </row>
    <row r="24" spans="1:8" ht="15" x14ac:dyDescent="0.25">
      <c r="A24" s="19"/>
      <c r="B24" s="19"/>
      <c r="C24" s="19"/>
      <c r="D24" s="19"/>
      <c r="E24" s="75"/>
      <c r="F24" s="75"/>
      <c r="G24" s="75"/>
      <c r="H24" s="75"/>
    </row>
    <row r="25" spans="1:8" s="9" customFormat="1" ht="30" x14ac:dyDescent="0.25">
      <c r="A25" s="74" t="s">
        <v>11</v>
      </c>
      <c r="B25" s="5" t="s">
        <v>0</v>
      </c>
      <c r="C25" s="29" t="s">
        <v>2</v>
      </c>
      <c r="D25" s="29" t="s">
        <v>1</v>
      </c>
      <c r="E25" s="24"/>
      <c r="F25" s="24"/>
      <c r="G25" s="24"/>
      <c r="H25" s="24"/>
    </row>
    <row r="26" spans="1:8" ht="19.95" customHeight="1" x14ac:dyDescent="0.3">
      <c r="A26" s="21" t="s">
        <v>40</v>
      </c>
      <c r="B26" s="11" t="s">
        <v>42</v>
      </c>
      <c r="C26" s="30"/>
      <c r="D26" s="30"/>
      <c r="E26" s="26"/>
      <c r="F26" s="26"/>
      <c r="G26" s="26"/>
      <c r="H26" s="26"/>
    </row>
    <row r="27" spans="1:8" ht="19.95" customHeight="1" x14ac:dyDescent="0.3">
      <c r="A27" s="22" t="s">
        <v>41</v>
      </c>
      <c r="B27" s="11">
        <v>11</v>
      </c>
      <c r="C27" s="30"/>
      <c r="D27" s="30"/>
      <c r="E27" s="26"/>
      <c r="F27" s="26"/>
      <c r="G27" s="26"/>
      <c r="H27" s="26"/>
    </row>
    <row r="28" spans="1:8" ht="19.95" customHeight="1" x14ac:dyDescent="0.3">
      <c r="A28" s="11" t="s">
        <v>3</v>
      </c>
      <c r="B28" s="11"/>
      <c r="C28" s="46">
        <f>SUM(C26:C27)</f>
        <v>0</v>
      </c>
      <c r="D28" s="46">
        <f>SUM(D26:D27)</f>
        <v>0</v>
      </c>
      <c r="E28" s="26"/>
      <c r="F28" s="26"/>
      <c r="G28" s="26"/>
      <c r="H28" s="26"/>
    </row>
    <row r="29" spans="1:8" ht="19.95" customHeight="1" x14ac:dyDescent="0.3">
      <c r="A29" s="22" t="s">
        <v>9</v>
      </c>
      <c r="B29" s="11"/>
      <c r="C29" s="72"/>
      <c r="D29" s="59" t="str">
        <f>IFERROR(ROUND(D28/C28*100,0),"")</f>
        <v/>
      </c>
      <c r="E29" s="26"/>
      <c r="F29" s="28"/>
      <c r="G29" s="26"/>
      <c r="H29" s="28"/>
    </row>
    <row r="30" spans="1:8" x14ac:dyDescent="0.3">
      <c r="A30" s="19"/>
      <c r="B30" s="19"/>
      <c r="C30" s="19"/>
      <c r="D30" s="19"/>
      <c r="E30" s="75"/>
      <c r="F30" s="75"/>
      <c r="G30" s="75"/>
      <c r="H30" s="75"/>
    </row>
    <row r="31" spans="1:8" s="9" customFormat="1" ht="23.4" x14ac:dyDescent="0.3">
      <c r="A31" s="76" t="s">
        <v>68</v>
      </c>
      <c r="B31" s="5"/>
      <c r="C31" s="77"/>
      <c r="D31" s="78"/>
      <c r="E31" s="24"/>
      <c r="F31" s="24"/>
      <c r="G31" s="24"/>
      <c r="H31" s="24"/>
    </row>
    <row r="32" spans="1:8" s="9" customFormat="1" ht="12" customHeight="1" x14ac:dyDescent="0.3">
      <c r="A32" s="79"/>
      <c r="B32" s="80"/>
      <c r="C32" s="81"/>
      <c r="D32" s="82"/>
      <c r="E32" s="24"/>
      <c r="F32" s="24"/>
      <c r="G32" s="24"/>
      <c r="H32" s="24"/>
    </row>
    <row r="33" spans="1:8" x14ac:dyDescent="0.3">
      <c r="A33" s="83" t="s">
        <v>43</v>
      </c>
      <c r="B33" s="84"/>
      <c r="C33" s="84"/>
      <c r="D33" s="85">
        <f>SUM(D9,F9,H9,D17,F17,H17,D23,D29,D31)</f>
        <v>0</v>
      </c>
      <c r="E33" s="31"/>
      <c r="F33" s="31"/>
      <c r="G33" s="31"/>
      <c r="H33" s="31"/>
    </row>
  </sheetData>
  <sheetProtection selectLockedCells="1"/>
  <mergeCells count="2">
    <mergeCell ref="A1:H1"/>
    <mergeCell ref="B2:H2"/>
  </mergeCells>
  <hyperlinks>
    <hyperlink ref="A1:H1" location="Cover!A1" display="Go to Cover Page"/>
  </hyperlinks>
  <printOptions horizontalCentered="1"/>
  <pageMargins left="0.45" right="0.45" top="0.5" bottom="0.5" header="0.3" footer="0.3"/>
  <pageSetup scale="84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"/>
  <sheetViews>
    <sheetView workbookViewId="0">
      <selection activeCell="B6" sqref="B6"/>
    </sheetView>
  </sheetViews>
  <sheetFormatPr defaultRowHeight="14.4" x14ac:dyDescent="0.3"/>
  <cols>
    <col min="1" max="1" width="13.6640625" customWidth="1"/>
  </cols>
  <sheetData>
    <row r="1" spans="1:2" x14ac:dyDescent="0.25">
      <c r="A1" t="s">
        <v>63</v>
      </c>
      <c r="B1" t="s">
        <v>0</v>
      </c>
    </row>
    <row r="2" spans="1:2" x14ac:dyDescent="0.25">
      <c r="A2" s="1">
        <v>0</v>
      </c>
      <c r="B2" s="1" t="s">
        <v>17</v>
      </c>
    </row>
    <row r="3" spans="1:2" x14ac:dyDescent="0.25">
      <c r="A3" s="1">
        <v>395</v>
      </c>
      <c r="B3" s="1" t="s">
        <v>16</v>
      </c>
    </row>
    <row r="4" spans="1:2" x14ac:dyDescent="0.25">
      <c r="A4" s="1">
        <v>435</v>
      </c>
      <c r="B4" s="1" t="s">
        <v>15</v>
      </c>
    </row>
    <row r="5" spans="1:2" x14ac:dyDescent="0.25">
      <c r="A5" s="1">
        <v>495</v>
      </c>
      <c r="B5" s="1" t="s">
        <v>14</v>
      </c>
    </row>
    <row r="6" spans="1:2" x14ac:dyDescent="0.25">
      <c r="A6" s="1">
        <v>525</v>
      </c>
      <c r="B6" s="1" t="s">
        <v>13</v>
      </c>
    </row>
    <row r="8" spans="1:2" x14ac:dyDescent="0.25">
      <c r="A8" t="s">
        <v>64</v>
      </c>
    </row>
    <row r="9" spans="1:2" x14ac:dyDescent="0.25">
      <c r="A9" s="1">
        <v>0</v>
      </c>
      <c r="B9" s="1" t="s">
        <v>17</v>
      </c>
    </row>
    <row r="10" spans="1:2" x14ac:dyDescent="0.25">
      <c r="A10" s="1">
        <v>445</v>
      </c>
      <c r="B10" s="1" t="s">
        <v>16</v>
      </c>
    </row>
    <row r="11" spans="1:2" x14ac:dyDescent="0.25">
      <c r="A11" s="1">
        <v>490</v>
      </c>
      <c r="B11" s="1" t="s">
        <v>15</v>
      </c>
    </row>
    <row r="12" spans="1:2" x14ac:dyDescent="0.25">
      <c r="A12" s="1">
        <v>560</v>
      </c>
      <c r="B12" s="1" t="s">
        <v>14</v>
      </c>
    </row>
    <row r="13" spans="1:2" x14ac:dyDescent="0.25">
      <c r="A13" s="1">
        <v>590</v>
      </c>
      <c r="B13" s="1" t="s">
        <v>13</v>
      </c>
    </row>
    <row r="15" spans="1:2" x14ac:dyDescent="0.25">
      <c r="A15" t="s">
        <v>65</v>
      </c>
    </row>
    <row r="16" spans="1:2" x14ac:dyDescent="0.25">
      <c r="A16" s="1">
        <v>0</v>
      </c>
      <c r="B16" s="1" t="s">
        <v>17</v>
      </c>
    </row>
    <row r="17" spans="1:2" x14ac:dyDescent="0.25">
      <c r="A17" s="1">
        <v>790</v>
      </c>
      <c r="B17" s="1" t="s">
        <v>16</v>
      </c>
    </row>
    <row r="18" spans="1:2" x14ac:dyDescent="0.25">
      <c r="A18" s="1">
        <v>870</v>
      </c>
      <c r="B18" s="1" t="s">
        <v>15</v>
      </c>
    </row>
    <row r="19" spans="1:2" x14ac:dyDescent="0.25">
      <c r="A19" s="1">
        <v>990</v>
      </c>
      <c r="B19" s="1" t="s">
        <v>14</v>
      </c>
    </row>
    <row r="20" spans="1:2" x14ac:dyDescent="0.25">
      <c r="A20" s="1">
        <v>1050</v>
      </c>
      <c r="B20" s="1" t="s">
        <v>13</v>
      </c>
    </row>
  </sheetData>
  <sortState ref="A2:B6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</vt:lpstr>
      <vt:lpstr>Elementary</vt:lpstr>
      <vt:lpstr>Middle School</vt:lpstr>
      <vt:lpstr>K-8 and Other Combo</vt:lpstr>
      <vt:lpstr>HighSchool</vt:lpstr>
      <vt:lpstr>SG Scale</vt:lpstr>
      <vt:lpstr>Cover!Print_Area</vt:lpstr>
      <vt:lpstr>Elementary!Print_Area</vt:lpstr>
      <vt:lpstr>HighSchool!Print_Area</vt:lpstr>
      <vt:lpstr>'K-8 and Other Combo'!Print_Area</vt:lpstr>
      <vt:lpstr>'Middle School'!Print_Area</vt:lpstr>
    </vt:vector>
  </TitlesOfParts>
  <Company>Miami-Dade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Wongbundhit, Yuwadee</dc:creator>
  <cp:lastModifiedBy>Wongbundhit, Yuwadee</cp:lastModifiedBy>
  <cp:lastPrinted>2013-05-21T15:05:36Z</cp:lastPrinted>
  <dcterms:created xsi:type="dcterms:W3CDTF">2013-05-01T16:55:20Z</dcterms:created>
  <dcterms:modified xsi:type="dcterms:W3CDTF">2013-06-13T17:35:59Z</dcterms:modified>
</cp:coreProperties>
</file>